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9000" activeTab="1"/>
  </bookViews>
  <sheets>
    <sheet name="資金繰表説明付表" sheetId="1" r:id="rId1"/>
    <sheet name="資金繰表 " sheetId="2" r:id="rId2"/>
  </sheets>
  <definedNames/>
  <calcPr fullCalcOnLoad="1"/>
</workbook>
</file>

<file path=xl/sharedStrings.xml><?xml version="1.0" encoding="utf-8"?>
<sst xmlns="http://schemas.openxmlformats.org/spreadsheetml/2006/main" count="174" uniqueCount="108">
  <si>
    <t>仕入代金</t>
  </si>
  <si>
    <t>経費</t>
  </si>
  <si>
    <t>財務収支</t>
  </si>
  <si>
    <t>借入金</t>
  </si>
  <si>
    <t>合計</t>
  </si>
  <si>
    <t>イ</t>
  </si>
  <si>
    <t>手形割引</t>
  </si>
  <si>
    <t>ロ</t>
  </si>
  <si>
    <t>ハ</t>
  </si>
  <si>
    <t>ニ</t>
  </si>
  <si>
    <t xml:space="preserve">売上回収 </t>
  </si>
  <si>
    <t>経　常　収　入</t>
  </si>
  <si>
    <t>経　常　支　出</t>
  </si>
  <si>
    <t>経常外収支</t>
  </si>
  <si>
    <t>　収入
その他</t>
  </si>
  <si>
    <t>　支出
その他</t>
  </si>
  <si>
    <t>返　済
借入金</t>
  </si>
  <si>
    <r>
      <t>資　　　金　　　繰　　　表　　</t>
    </r>
    <r>
      <rPr>
        <b/>
        <u val="single"/>
        <sz val="12"/>
        <rFont val="ＭＳ 明朝"/>
        <family val="1"/>
      </rPr>
      <t>（実　績　・　予　想）</t>
    </r>
  </si>
  <si>
    <t xml:space="preserve"> 売　　　  　    　上　    　　　　高</t>
  </si>
  <si>
    <t xml:space="preserve">顧客名　　　　         </t>
  </si>
  <si>
    <t>基準日　　　年　　　月　　　日現在</t>
  </si>
  <si>
    <t>当期間の現金売上高をご記入ください。</t>
  </si>
  <si>
    <t>前期の繰越金が自動的に算出されます。</t>
  </si>
  <si>
    <t>経常収入が自動計算されます。</t>
  </si>
  <si>
    <t>経常支出が自動計算されます。</t>
  </si>
  <si>
    <t>経常収支が自動計算されます。</t>
  </si>
  <si>
    <t>その他収入が自動計算されます。</t>
  </si>
  <si>
    <t>その他支出が自動計算されます。</t>
  </si>
  <si>
    <t>経常外収支が自動計算されます。</t>
  </si>
  <si>
    <t>借入金が自動計算されます。</t>
  </si>
  <si>
    <t>借入金返済が自動計算されます。</t>
  </si>
  <si>
    <t>財務収支が自動計算されます。</t>
  </si>
  <si>
    <t>翌月への繰越金が自動計算されます。</t>
  </si>
  <si>
    <t>　　　※該当する項目をご記入ください。</t>
  </si>
  <si>
    <t>　　　※イ前期より繰越（現金・流動性預金のみ）、ロ経常収支（A)-（B)、ハ経常外収支（C)-（D）、ニ財務収支（E)-（F)、翌月へ繰越（イ+ロ+ハ+ニ）は自動計算されます。</t>
  </si>
  <si>
    <t>　　　※経常収入（A）、経常支出（B）、その他収入（C）、その他支出（D）、借入金（E）、借入金返済（F）は自動計算されます。</t>
  </si>
  <si>
    <t>　　　※単位については、適宜変更をお願いいたします。（例：千円、百万円）　　</t>
  </si>
  <si>
    <t>（単位：　千円　・　百万円　）</t>
  </si>
  <si>
    <t>設備支払（含む設備支手決済）</t>
  </si>
  <si>
    <r>
      <t>資　　　金　　　繰　　　表　　</t>
    </r>
    <r>
      <rPr>
        <b/>
        <u val="single"/>
        <sz val="12"/>
        <rFont val="ＭＳ 明朝"/>
        <family val="1"/>
      </rPr>
      <t>（実　績　・　予　想）</t>
    </r>
  </si>
  <si>
    <t xml:space="preserve"> 仕　　　  　　　　入　　  　　　　高</t>
  </si>
  <si>
    <t>在　　　　　庫　　　　　残　　　　　高</t>
  </si>
  <si>
    <t>前　　　年　　　　売　　　　上　　　高</t>
  </si>
  <si>
    <t>前期より繰越（現金・流動性預金のみ）</t>
  </si>
  <si>
    <t>現      金      売       上</t>
  </si>
  <si>
    <t>売  掛  金  現  金  回  収</t>
  </si>
  <si>
    <t>（  売 掛 金 手 形 回 収 ）</t>
  </si>
  <si>
    <t>取   立   手   形   入   金</t>
  </si>
  <si>
    <t>貴            行</t>
  </si>
  <si>
    <t>他 金 融 機 関</t>
  </si>
  <si>
    <t>（ 割 引 落 込 ）</t>
  </si>
  <si>
    <t>計  　（Ａ）</t>
  </si>
  <si>
    <t>現      金      仕       入</t>
  </si>
  <si>
    <t>買  掛  金   現  金  決  済</t>
  </si>
  <si>
    <t>（  買 掛 金  支 手 振 出  ）</t>
  </si>
  <si>
    <t>（ 回   し  手  形  支  払 ）</t>
  </si>
  <si>
    <t>支払手形決済 （除く設備支手）</t>
  </si>
  <si>
    <t xml:space="preserve"> 人          件          費</t>
  </si>
  <si>
    <t>そ   の    他     経     費</t>
  </si>
  <si>
    <t>支   払   利   息    割   引   料</t>
  </si>
  <si>
    <t>計  　（Ｂ）</t>
  </si>
  <si>
    <t>経   常   収   支　   （Ａ）－（Ｂ）</t>
  </si>
  <si>
    <t>計　    （Ｃ）</t>
  </si>
  <si>
    <t>法  人  税 ・ 決 算 資 金 等</t>
  </si>
  <si>
    <t>計　    （Ｄ）</t>
  </si>
  <si>
    <t>経  常  外  収  支　 （Ｃ）－（Ｄ）</t>
  </si>
  <si>
    <t xml:space="preserve"> 貴                  行</t>
  </si>
  <si>
    <t>他   金   融   機   関</t>
  </si>
  <si>
    <t>計    　（Ｅ）</t>
  </si>
  <si>
    <t xml:space="preserve"> 貴                  行</t>
  </si>
  <si>
    <t>他   金   融   機   関</t>
  </si>
  <si>
    <t>計    　（Ｆ）</t>
  </si>
  <si>
    <t>財   務   収   支　 　（Ｅ）－　（Ｆ）</t>
  </si>
  <si>
    <t>翌 月 へ 繰 越  （イ＋ロ＋ハ＋ニ）</t>
  </si>
  <si>
    <t>21/4</t>
  </si>
  <si>
    <t>21/5</t>
  </si>
  <si>
    <t>・・・</t>
  </si>
  <si>
    <t>基準日　21年　4月30日現在</t>
  </si>
  <si>
    <t>店名　鴨池支店</t>
  </si>
  <si>
    <t xml:space="preserve">顧客名　○○商事　　　　 </t>
  </si>
  <si>
    <t>説明事項</t>
  </si>
  <si>
    <r>
      <t>　　　</t>
    </r>
    <r>
      <rPr>
        <sz val="11"/>
        <color indexed="10"/>
        <rFont val="ＭＳ 明朝"/>
        <family val="1"/>
      </rPr>
      <t>21年5月以降の予想を入力してください</t>
    </r>
  </si>
  <si>
    <t>21年4月の実績を入力してください</t>
  </si>
  <si>
    <t>期間をご入力ください。</t>
  </si>
  <si>
    <t>当期間の売上高をご入力ください。</t>
  </si>
  <si>
    <t>当期間の仕入高をご入力ください。</t>
  </si>
  <si>
    <t>当期間の在庫残高をご入力ください。</t>
  </si>
  <si>
    <t>前年度同期間の売上高をご入力ください。</t>
  </si>
  <si>
    <t>当期間の売掛金現金回収高をご入力ください。</t>
  </si>
  <si>
    <t>当期間の売掛金手形回収高をご入力ください。</t>
  </si>
  <si>
    <t>当期間の取立手形入金高をご入力ください。</t>
  </si>
  <si>
    <r>
      <t xml:space="preserve">  </t>
    </r>
    <r>
      <rPr>
        <b/>
        <sz val="10"/>
        <rFont val="ＭＳ 明朝"/>
        <family val="1"/>
      </rPr>
      <t>当期間の手形割引高をご入力ください。</t>
    </r>
  </si>
  <si>
    <t>当期間の現金仕入高をご入力ください。</t>
  </si>
  <si>
    <t>当期間の買掛金現金決済をご入力ください。</t>
  </si>
  <si>
    <t>当期間の買掛金支手振出高をご入力ください。</t>
  </si>
  <si>
    <t>当期間の回し手形仕入高をご入力ください。</t>
  </si>
  <si>
    <t>当期間の支払手形決済高をご入力ください。</t>
  </si>
  <si>
    <t>当期間の人件費をご入力ください。</t>
  </si>
  <si>
    <t>当期間のその他経費ををご入力ください。</t>
  </si>
  <si>
    <t>当期間の支払利息割引料をご入力ください。</t>
  </si>
  <si>
    <t>当期間のその他収入ををご入力ください。</t>
  </si>
  <si>
    <t>当期間の法人税・決算資金等をご入力ください。</t>
  </si>
  <si>
    <t>当期間の設備支払（含む設備支手決済）をご入力ください。</t>
  </si>
  <si>
    <r>
      <t>　</t>
    </r>
    <r>
      <rPr>
        <b/>
        <sz val="10"/>
        <rFont val="ＭＳ 明朝"/>
        <family val="1"/>
      </rPr>
      <t>当期間の借入金をご入力ください。</t>
    </r>
  </si>
  <si>
    <r>
      <t>　</t>
    </r>
    <r>
      <rPr>
        <b/>
        <sz val="10"/>
        <rFont val="ＭＳ 明朝"/>
        <family val="1"/>
      </rPr>
      <t>当期間の借入金返済額をご入力ください。</t>
    </r>
  </si>
  <si>
    <t>作成基準日（　　月末締　・　御社締日　　毎月　　日）</t>
  </si>
  <si>
    <t>店名　　　　　　　　</t>
  </si>
  <si>
    <t>/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</si>
</sst>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&quot;)&quot;"/>
    <numFmt numFmtId="177" formatCode="&quot;(&quot;\$&quot;)&quot;"/>
    <numFmt numFmtId="178" formatCode="&quot;(&quot;**********&quot;)&quot;"/>
    <numFmt numFmtId="179" formatCode="&quot;(&quot;?&quot;)&quot;"/>
  </numFmts>
  <fonts count="23">
    <font>
      <sz val="11"/>
      <name val="ＭＳ Ｐゴシック"/>
      <family val="0"/>
    </font>
    <font>
      <sz val="6"/>
      <name val="ＭＳ Ｐゴシック"/>
      <family val="3"/>
    </font>
    <font>
      <b/>
      <u val="single"/>
      <sz val="16"/>
      <name val="ＭＳ 明朝"/>
      <family val="1"/>
    </font>
    <font>
      <b/>
      <u val="single"/>
      <sz val="12"/>
      <name val="ＭＳ 明朝"/>
      <family val="1"/>
    </font>
    <font>
      <sz val="11"/>
      <name val="ＭＳ 明朝"/>
      <family val="1"/>
    </font>
    <font>
      <u val="single"/>
      <sz val="9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u val="single"/>
      <sz val="10"/>
      <name val="ＭＳ 明朝"/>
      <family val="1"/>
    </font>
    <font>
      <b/>
      <u val="single"/>
      <sz val="9"/>
      <name val="ＭＳ 明朝"/>
      <family val="1"/>
    </font>
    <font>
      <b/>
      <u val="single"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4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8" fontId="9" fillId="0" borderId="4" xfId="17" applyFont="1" applyBorder="1" applyAlignment="1">
      <alignment/>
    </xf>
    <xf numFmtId="38" fontId="9" fillId="0" borderId="5" xfId="17" applyFont="1" applyBorder="1" applyAlignment="1">
      <alignment/>
    </xf>
    <xf numFmtId="38" fontId="9" fillId="0" borderId="6" xfId="17" applyFont="1" applyBorder="1" applyAlignment="1">
      <alignment/>
    </xf>
    <xf numFmtId="38" fontId="9" fillId="0" borderId="3" xfId="17" applyFont="1" applyBorder="1" applyAlignment="1">
      <alignment/>
    </xf>
    <xf numFmtId="38" fontId="9" fillId="0" borderId="7" xfId="17" applyFont="1" applyBorder="1" applyAlignment="1">
      <alignment/>
    </xf>
    <xf numFmtId="38" fontId="9" fillId="0" borderId="8" xfId="17" applyFont="1" applyBorder="1" applyAlignment="1">
      <alignment/>
    </xf>
    <xf numFmtId="38" fontId="9" fillId="0" borderId="9" xfId="17" applyFont="1" applyBorder="1" applyAlignment="1">
      <alignment/>
    </xf>
    <xf numFmtId="38" fontId="9" fillId="0" borderId="10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11" xfId="17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38" fontId="9" fillId="0" borderId="0" xfId="17" applyFont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58" fontId="5" fillId="0" borderId="0" xfId="0" applyNumberFormat="1" applyFont="1" applyAlignment="1">
      <alignment horizontal="right"/>
    </xf>
    <xf numFmtId="179" fontId="9" fillId="0" borderId="9" xfId="17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38" fontId="9" fillId="2" borderId="25" xfId="17" applyFont="1" applyFill="1" applyBorder="1" applyAlignment="1">
      <alignment/>
    </xf>
    <xf numFmtId="38" fontId="9" fillId="2" borderId="9" xfId="17" applyFont="1" applyFill="1" applyBorder="1" applyAlignment="1">
      <alignment/>
    </xf>
    <xf numFmtId="0" fontId="13" fillId="2" borderId="2" xfId="0" applyFont="1" applyFill="1" applyBorder="1" applyAlignment="1">
      <alignment horizontal="left"/>
    </xf>
    <xf numFmtId="38" fontId="13" fillId="2" borderId="5" xfId="17" applyFont="1" applyFill="1" applyBorder="1" applyAlignment="1">
      <alignment/>
    </xf>
    <xf numFmtId="38" fontId="13" fillId="2" borderId="25" xfId="17" applyFont="1" applyFill="1" applyBorder="1" applyAlignment="1">
      <alignment/>
    </xf>
    <xf numFmtId="38" fontId="13" fillId="2" borderId="9" xfId="17" applyFont="1" applyFill="1" applyBorder="1" applyAlignment="1">
      <alignment/>
    </xf>
    <xf numFmtId="179" fontId="13" fillId="2" borderId="9" xfId="17" applyNumberFormat="1" applyFont="1" applyFill="1" applyBorder="1" applyAlignment="1">
      <alignment horizontal="left"/>
    </xf>
    <xf numFmtId="38" fontId="14" fillId="2" borderId="9" xfId="17" applyFont="1" applyFill="1" applyBorder="1" applyAlignment="1">
      <alignment/>
    </xf>
    <xf numFmtId="38" fontId="14" fillId="2" borderId="5" xfId="17" applyFont="1" applyFill="1" applyBorder="1" applyAlignment="1">
      <alignment/>
    </xf>
    <xf numFmtId="38" fontId="14" fillId="3" borderId="36" xfId="17" applyFont="1" applyFill="1" applyBorder="1" applyAlignment="1">
      <alignment/>
    </xf>
    <xf numFmtId="38" fontId="14" fillId="3" borderId="5" xfId="17" applyFont="1" applyFill="1" applyBorder="1" applyAlignment="1">
      <alignment/>
    </xf>
    <xf numFmtId="38" fontId="14" fillId="3" borderId="2" xfId="17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179" fontId="9" fillId="0" borderId="10" xfId="17" applyNumberFormat="1" applyFont="1" applyBorder="1" applyAlignment="1">
      <alignment/>
    </xf>
    <xf numFmtId="0" fontId="18" fillId="0" borderId="37" xfId="0" applyFont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top" textRotation="255" wrapText="1"/>
    </xf>
    <xf numFmtId="0" fontId="7" fillId="0" borderId="34" xfId="0" applyFont="1" applyBorder="1" applyAlignment="1">
      <alignment horizontal="center" vertical="top" textRotation="255" wrapText="1"/>
    </xf>
    <xf numFmtId="0" fontId="7" fillId="0" borderId="1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34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8" fontId="9" fillId="2" borderId="33" xfId="17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38" fontId="9" fillId="2" borderId="19" xfId="17" applyFont="1" applyFill="1" applyBorder="1" applyAlignment="1">
      <alignment vertical="center"/>
    </xf>
    <xf numFmtId="38" fontId="9" fillId="2" borderId="25" xfId="17" applyFont="1" applyFill="1" applyBorder="1" applyAlignment="1">
      <alignment vertical="center"/>
    </xf>
    <xf numFmtId="0" fontId="7" fillId="0" borderId="23" xfId="0" applyFont="1" applyBorder="1" applyAlignment="1">
      <alignment horizontal="center" vertical="top" textRotation="255" wrapText="1"/>
    </xf>
    <xf numFmtId="0" fontId="7" fillId="0" borderId="30" xfId="0" applyFont="1" applyBorder="1" applyAlignment="1">
      <alignment horizontal="center" vertical="top" textRotation="255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9" fillId="0" borderId="35" xfId="0" applyFont="1" applyBorder="1" applyAlignment="1">
      <alignment horizontal="center"/>
    </xf>
    <xf numFmtId="38" fontId="9" fillId="0" borderId="36" xfId="17" applyFont="1" applyBorder="1" applyAlignment="1">
      <alignment/>
    </xf>
    <xf numFmtId="38" fontId="9" fillId="0" borderId="34" xfId="17" applyFont="1" applyBorder="1" applyAlignment="1">
      <alignment/>
    </xf>
    <xf numFmtId="38" fontId="9" fillId="0" borderId="44" xfId="17" applyFont="1" applyBorder="1" applyAlignment="1">
      <alignment/>
    </xf>
    <xf numFmtId="38" fontId="9" fillId="0" borderId="25" xfId="17" applyFont="1" applyBorder="1" applyAlignment="1">
      <alignment/>
    </xf>
    <xf numFmtId="38" fontId="9" fillId="0" borderId="30" xfId="17" applyFont="1" applyBorder="1" applyAlignment="1">
      <alignment/>
    </xf>
    <xf numFmtId="38" fontId="9" fillId="0" borderId="25" xfId="17" applyFont="1" applyBorder="1" applyAlignment="1">
      <alignment horizontal="right"/>
    </xf>
    <xf numFmtId="58" fontId="9" fillId="0" borderId="0" xfId="0" applyNumberFormat="1" applyFont="1" applyAlignment="1">
      <alignment horizontal="centerContinuous"/>
    </xf>
    <xf numFmtId="38" fontId="9" fillId="0" borderId="9" xfId="17" applyFont="1" applyBorder="1" applyAlignment="1">
      <alignment horizontal="right"/>
    </xf>
    <xf numFmtId="38" fontId="9" fillId="0" borderId="3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9525</xdr:rowOff>
    </xdr:from>
    <xdr:to>
      <xdr:col>10</xdr:col>
      <xdr:colOff>0</xdr:colOff>
      <xdr:row>14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5829300" y="24860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11</xdr:col>
      <xdr:colOff>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 flipV="1">
          <a:off x="5829300" y="1971675"/>
          <a:ext cx="11811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9525</xdr:rowOff>
    </xdr:from>
    <xdr:to>
      <xdr:col>11</xdr:col>
      <xdr:colOff>0</xdr:colOff>
      <xdr:row>112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838825" y="8486775"/>
          <a:ext cx="11715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4" name="Oval 4"/>
        <xdr:cNvSpPr>
          <a:spLocks/>
        </xdr:cNvSpPr>
      </xdr:nvSpPr>
      <xdr:spPr>
        <a:xfrm>
          <a:off x="5829300" y="8648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5" name="Line 5"/>
        <xdr:cNvSpPr>
          <a:spLocks/>
        </xdr:cNvSpPr>
      </xdr:nvSpPr>
      <xdr:spPr>
        <a:xfrm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9525</xdr:rowOff>
    </xdr:from>
    <xdr:to>
      <xdr:col>10</xdr:col>
      <xdr:colOff>0</xdr:colOff>
      <xdr:row>70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67</xdr:row>
      <xdr:rowOff>9525</xdr:rowOff>
    </xdr:from>
    <xdr:to>
      <xdr:col>11</xdr:col>
      <xdr:colOff>0</xdr:colOff>
      <xdr:row>67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5838825" y="864870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9525</xdr:rowOff>
    </xdr:from>
    <xdr:to>
      <xdr:col>11</xdr:col>
      <xdr:colOff>0</xdr:colOff>
      <xdr:row>103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5829300" y="8648700"/>
          <a:ext cx="118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11" name="Oval 11"/>
        <xdr:cNvSpPr>
          <a:spLocks/>
        </xdr:cNvSpPr>
      </xdr:nvSpPr>
      <xdr:spPr>
        <a:xfrm>
          <a:off x="5829300" y="8648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12" name="Line 12"/>
        <xdr:cNvSpPr>
          <a:spLocks/>
        </xdr:cNvSpPr>
      </xdr:nvSpPr>
      <xdr:spPr>
        <a:xfrm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9525</xdr:rowOff>
    </xdr:from>
    <xdr:to>
      <xdr:col>10</xdr:col>
      <xdr:colOff>0</xdr:colOff>
      <xdr:row>70</xdr:row>
      <xdr:rowOff>161925</xdr:rowOff>
    </xdr:to>
    <xdr:sp>
      <xdr:nvSpPr>
        <xdr:cNvPr id="15" name="Line 15"/>
        <xdr:cNvSpPr>
          <a:spLocks/>
        </xdr:cNvSpPr>
      </xdr:nvSpPr>
      <xdr:spPr>
        <a:xfrm flipV="1"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67</xdr:row>
      <xdr:rowOff>9525</xdr:rowOff>
    </xdr:from>
    <xdr:to>
      <xdr:col>11</xdr:col>
      <xdr:colOff>0</xdr:colOff>
      <xdr:row>67</xdr:row>
      <xdr:rowOff>161925</xdr:rowOff>
    </xdr:to>
    <xdr:sp>
      <xdr:nvSpPr>
        <xdr:cNvPr id="16" name="Line 16"/>
        <xdr:cNvSpPr>
          <a:spLocks/>
        </xdr:cNvSpPr>
      </xdr:nvSpPr>
      <xdr:spPr>
        <a:xfrm flipV="1">
          <a:off x="5838825" y="864870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9525</xdr:rowOff>
    </xdr:from>
    <xdr:to>
      <xdr:col>11</xdr:col>
      <xdr:colOff>0</xdr:colOff>
      <xdr:row>103</xdr:row>
      <xdr:rowOff>161925</xdr:rowOff>
    </xdr:to>
    <xdr:sp>
      <xdr:nvSpPr>
        <xdr:cNvPr id="17" name="Line 17"/>
        <xdr:cNvSpPr>
          <a:spLocks/>
        </xdr:cNvSpPr>
      </xdr:nvSpPr>
      <xdr:spPr>
        <a:xfrm flipV="1">
          <a:off x="5829300" y="8648700"/>
          <a:ext cx="118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60</xdr:row>
      <xdr:rowOff>57150</xdr:rowOff>
    </xdr:from>
    <xdr:to>
      <xdr:col>7</xdr:col>
      <xdr:colOff>361950</xdr:colOff>
      <xdr:row>60</xdr:row>
      <xdr:rowOff>180975</xdr:rowOff>
    </xdr:to>
    <xdr:sp>
      <xdr:nvSpPr>
        <xdr:cNvPr id="18" name="Oval 18"/>
        <xdr:cNvSpPr>
          <a:spLocks/>
        </xdr:cNvSpPr>
      </xdr:nvSpPr>
      <xdr:spPr>
        <a:xfrm>
          <a:off x="3581400" y="8648700"/>
          <a:ext cx="295275" cy="0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19" name="Oval 19"/>
        <xdr:cNvSpPr>
          <a:spLocks/>
        </xdr:cNvSpPr>
      </xdr:nvSpPr>
      <xdr:spPr>
        <a:xfrm>
          <a:off x="5829300" y="8648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20" name="Line 20"/>
        <xdr:cNvSpPr>
          <a:spLocks/>
        </xdr:cNvSpPr>
      </xdr:nvSpPr>
      <xdr:spPr>
        <a:xfrm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5829300" y="8648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60</xdr:row>
      <xdr:rowOff>57150</xdr:rowOff>
    </xdr:from>
    <xdr:to>
      <xdr:col>7</xdr:col>
      <xdr:colOff>361950</xdr:colOff>
      <xdr:row>60</xdr:row>
      <xdr:rowOff>180975</xdr:rowOff>
    </xdr:to>
    <xdr:sp>
      <xdr:nvSpPr>
        <xdr:cNvPr id="23" name="Oval 24"/>
        <xdr:cNvSpPr>
          <a:spLocks/>
        </xdr:cNvSpPr>
      </xdr:nvSpPr>
      <xdr:spPr>
        <a:xfrm>
          <a:off x="3581400" y="8648700"/>
          <a:ext cx="295275" cy="0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42</xdr:row>
      <xdr:rowOff>19050</xdr:rowOff>
    </xdr:from>
    <xdr:to>
      <xdr:col>11</xdr:col>
      <xdr:colOff>171450</xdr:colOff>
      <xdr:row>43</xdr:row>
      <xdr:rowOff>161925</xdr:rowOff>
    </xdr:to>
    <xdr:sp>
      <xdr:nvSpPr>
        <xdr:cNvPr id="24" name="AutoShape 25"/>
        <xdr:cNvSpPr>
          <a:spLocks/>
        </xdr:cNvSpPr>
      </xdr:nvSpPr>
      <xdr:spPr>
        <a:xfrm>
          <a:off x="7058025" y="7296150"/>
          <a:ext cx="1238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45</xdr:row>
      <xdr:rowOff>19050</xdr:rowOff>
    </xdr:from>
    <xdr:to>
      <xdr:col>11</xdr:col>
      <xdr:colOff>171450</xdr:colOff>
      <xdr:row>46</xdr:row>
      <xdr:rowOff>161925</xdr:rowOff>
    </xdr:to>
    <xdr:sp>
      <xdr:nvSpPr>
        <xdr:cNvPr id="25" name="AutoShape 26"/>
        <xdr:cNvSpPr>
          <a:spLocks/>
        </xdr:cNvSpPr>
      </xdr:nvSpPr>
      <xdr:spPr>
        <a:xfrm>
          <a:off x="7058025" y="7810500"/>
          <a:ext cx="1238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17</xdr:row>
      <xdr:rowOff>57150</xdr:rowOff>
    </xdr:from>
    <xdr:to>
      <xdr:col>11</xdr:col>
      <xdr:colOff>123825</xdr:colOff>
      <xdr:row>18</xdr:row>
      <xdr:rowOff>161925</xdr:rowOff>
    </xdr:to>
    <xdr:sp>
      <xdr:nvSpPr>
        <xdr:cNvPr id="26" name="AutoShape 27"/>
        <xdr:cNvSpPr>
          <a:spLocks/>
        </xdr:cNvSpPr>
      </xdr:nvSpPr>
      <xdr:spPr>
        <a:xfrm>
          <a:off x="7058025" y="304800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45</xdr:row>
      <xdr:rowOff>19050</xdr:rowOff>
    </xdr:from>
    <xdr:to>
      <xdr:col>11</xdr:col>
      <xdr:colOff>171450</xdr:colOff>
      <xdr:row>46</xdr:row>
      <xdr:rowOff>161925</xdr:rowOff>
    </xdr:to>
    <xdr:sp>
      <xdr:nvSpPr>
        <xdr:cNvPr id="27" name="AutoShape 28"/>
        <xdr:cNvSpPr>
          <a:spLocks/>
        </xdr:cNvSpPr>
      </xdr:nvSpPr>
      <xdr:spPr>
        <a:xfrm>
          <a:off x="7058025" y="7810500"/>
          <a:ext cx="1238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123825</xdr:rowOff>
    </xdr:from>
    <xdr:to>
      <xdr:col>7</xdr:col>
      <xdr:colOff>419100</xdr:colOff>
      <xdr:row>5</xdr:row>
      <xdr:rowOff>190500</xdr:rowOff>
    </xdr:to>
    <xdr:sp>
      <xdr:nvSpPr>
        <xdr:cNvPr id="28" name="Line 31"/>
        <xdr:cNvSpPr>
          <a:spLocks/>
        </xdr:cNvSpPr>
      </xdr:nvSpPr>
      <xdr:spPr>
        <a:xfrm flipV="1">
          <a:off x="3524250" y="819150"/>
          <a:ext cx="409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4</xdr:row>
      <xdr:rowOff>142875</xdr:rowOff>
    </xdr:from>
    <xdr:to>
      <xdr:col>7</xdr:col>
      <xdr:colOff>0</xdr:colOff>
      <xdr:row>5</xdr:row>
      <xdr:rowOff>171450</xdr:rowOff>
    </xdr:to>
    <xdr:sp>
      <xdr:nvSpPr>
        <xdr:cNvPr id="29" name="Line 32"/>
        <xdr:cNvSpPr>
          <a:spLocks/>
        </xdr:cNvSpPr>
      </xdr:nvSpPr>
      <xdr:spPr>
        <a:xfrm flipH="1" flipV="1">
          <a:off x="3343275" y="838200"/>
          <a:ext cx="1714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</xdr:row>
      <xdr:rowOff>9525</xdr:rowOff>
    </xdr:from>
    <xdr:to>
      <xdr:col>12</xdr:col>
      <xdr:colOff>0</xdr:colOff>
      <xdr:row>14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7372350" y="25717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9525</xdr:rowOff>
    </xdr:from>
    <xdr:to>
      <xdr:col>19</xdr:col>
      <xdr:colOff>0</xdr:colOff>
      <xdr:row>11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12001500" y="2000250"/>
          <a:ext cx="11811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49</xdr:row>
      <xdr:rowOff>9525</xdr:rowOff>
    </xdr:from>
    <xdr:to>
      <xdr:col>19</xdr:col>
      <xdr:colOff>0</xdr:colOff>
      <xdr:row>112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2011025" y="9239250"/>
          <a:ext cx="11715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50</xdr:row>
      <xdr:rowOff>0</xdr:rowOff>
    </xdr:from>
    <xdr:to>
      <xdr:col>15</xdr:col>
      <xdr:colOff>38100</xdr:colOff>
      <xdr:row>50</xdr:row>
      <xdr:rowOff>0</xdr:rowOff>
    </xdr:to>
    <xdr:sp>
      <xdr:nvSpPr>
        <xdr:cNvPr id="4" name="Oval 4"/>
        <xdr:cNvSpPr>
          <a:spLocks/>
        </xdr:cNvSpPr>
      </xdr:nvSpPr>
      <xdr:spPr>
        <a:xfrm>
          <a:off x="8810625" y="9420225"/>
          <a:ext cx="914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50</xdr:row>
      <xdr:rowOff>0</xdr:rowOff>
    </xdr:from>
    <xdr:to>
      <xdr:col>14</xdr:col>
      <xdr:colOff>352425</xdr:colOff>
      <xdr:row>50</xdr:row>
      <xdr:rowOff>0</xdr:rowOff>
    </xdr:to>
    <xdr:sp>
      <xdr:nvSpPr>
        <xdr:cNvPr id="5" name="Line 5"/>
        <xdr:cNvSpPr>
          <a:spLocks/>
        </xdr:cNvSpPr>
      </xdr:nvSpPr>
      <xdr:spPr>
        <a:xfrm>
          <a:off x="9267825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50</xdr:row>
      <xdr:rowOff>0</xdr:rowOff>
    </xdr:from>
    <xdr:to>
      <xdr:col>14</xdr:col>
      <xdr:colOff>352425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7743825" y="9420225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50</xdr:row>
      <xdr:rowOff>0</xdr:rowOff>
    </xdr:from>
    <xdr:to>
      <xdr:col>12</xdr:col>
      <xdr:colOff>381000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75335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70</xdr:row>
      <xdr:rowOff>9525</xdr:rowOff>
    </xdr:from>
    <xdr:to>
      <xdr:col>12</xdr:col>
      <xdr:colOff>0</xdr:colOff>
      <xdr:row>70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737235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67</xdr:row>
      <xdr:rowOff>9525</xdr:rowOff>
    </xdr:from>
    <xdr:to>
      <xdr:col>19</xdr:col>
      <xdr:colOff>0</xdr:colOff>
      <xdr:row>67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12011025" y="94202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103</xdr:row>
      <xdr:rowOff>9525</xdr:rowOff>
    </xdr:from>
    <xdr:to>
      <xdr:col>19</xdr:col>
      <xdr:colOff>0</xdr:colOff>
      <xdr:row>103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12001500" y="9420225"/>
          <a:ext cx="118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104</xdr:row>
      <xdr:rowOff>0</xdr:rowOff>
    </xdr:from>
    <xdr:to>
      <xdr:col>15</xdr:col>
      <xdr:colOff>38100</xdr:colOff>
      <xdr:row>104</xdr:row>
      <xdr:rowOff>0</xdr:rowOff>
    </xdr:to>
    <xdr:sp>
      <xdr:nvSpPr>
        <xdr:cNvPr id="11" name="Oval 11"/>
        <xdr:cNvSpPr>
          <a:spLocks/>
        </xdr:cNvSpPr>
      </xdr:nvSpPr>
      <xdr:spPr>
        <a:xfrm>
          <a:off x="8810625" y="9420225"/>
          <a:ext cx="914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104</xdr:row>
      <xdr:rowOff>0</xdr:rowOff>
    </xdr:from>
    <xdr:to>
      <xdr:col>14</xdr:col>
      <xdr:colOff>352425</xdr:colOff>
      <xdr:row>104</xdr:row>
      <xdr:rowOff>0</xdr:rowOff>
    </xdr:to>
    <xdr:sp>
      <xdr:nvSpPr>
        <xdr:cNvPr id="12" name="Line 12"/>
        <xdr:cNvSpPr>
          <a:spLocks/>
        </xdr:cNvSpPr>
      </xdr:nvSpPr>
      <xdr:spPr>
        <a:xfrm>
          <a:off x="9267825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104</xdr:row>
      <xdr:rowOff>0</xdr:rowOff>
    </xdr:from>
    <xdr:to>
      <xdr:col>14</xdr:col>
      <xdr:colOff>352425</xdr:colOff>
      <xdr:row>104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7743825" y="9420225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104</xdr:row>
      <xdr:rowOff>0</xdr:rowOff>
    </xdr:from>
    <xdr:to>
      <xdr:col>12</xdr:col>
      <xdr:colOff>381000</xdr:colOff>
      <xdr:row>104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775335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70</xdr:row>
      <xdr:rowOff>9525</xdr:rowOff>
    </xdr:from>
    <xdr:to>
      <xdr:col>12</xdr:col>
      <xdr:colOff>0</xdr:colOff>
      <xdr:row>70</xdr:row>
      <xdr:rowOff>161925</xdr:rowOff>
    </xdr:to>
    <xdr:sp>
      <xdr:nvSpPr>
        <xdr:cNvPr id="15" name="Line 15"/>
        <xdr:cNvSpPr>
          <a:spLocks/>
        </xdr:cNvSpPr>
      </xdr:nvSpPr>
      <xdr:spPr>
        <a:xfrm flipV="1">
          <a:off x="737235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67</xdr:row>
      <xdr:rowOff>9525</xdr:rowOff>
    </xdr:from>
    <xdr:to>
      <xdr:col>19</xdr:col>
      <xdr:colOff>0</xdr:colOff>
      <xdr:row>67</xdr:row>
      <xdr:rowOff>161925</xdr:rowOff>
    </xdr:to>
    <xdr:sp>
      <xdr:nvSpPr>
        <xdr:cNvPr id="16" name="Line 16"/>
        <xdr:cNvSpPr>
          <a:spLocks/>
        </xdr:cNvSpPr>
      </xdr:nvSpPr>
      <xdr:spPr>
        <a:xfrm flipV="1">
          <a:off x="12011025" y="94202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103</xdr:row>
      <xdr:rowOff>9525</xdr:rowOff>
    </xdr:from>
    <xdr:to>
      <xdr:col>19</xdr:col>
      <xdr:colOff>0</xdr:colOff>
      <xdr:row>103</xdr:row>
      <xdr:rowOff>161925</xdr:rowOff>
    </xdr:to>
    <xdr:sp>
      <xdr:nvSpPr>
        <xdr:cNvPr id="17" name="Line 17"/>
        <xdr:cNvSpPr>
          <a:spLocks/>
        </xdr:cNvSpPr>
      </xdr:nvSpPr>
      <xdr:spPr>
        <a:xfrm flipV="1">
          <a:off x="12001500" y="9420225"/>
          <a:ext cx="118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60</xdr:row>
      <xdr:rowOff>57150</xdr:rowOff>
    </xdr:from>
    <xdr:to>
      <xdr:col>7</xdr:col>
      <xdr:colOff>361950</xdr:colOff>
      <xdr:row>60</xdr:row>
      <xdr:rowOff>180975</xdr:rowOff>
    </xdr:to>
    <xdr:sp>
      <xdr:nvSpPr>
        <xdr:cNvPr id="18" name="Oval 18"/>
        <xdr:cNvSpPr>
          <a:spLocks/>
        </xdr:cNvSpPr>
      </xdr:nvSpPr>
      <xdr:spPr>
        <a:xfrm>
          <a:off x="3581400" y="9420225"/>
          <a:ext cx="295275" cy="0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104</xdr:row>
      <xdr:rowOff>0</xdr:rowOff>
    </xdr:from>
    <xdr:to>
      <xdr:col>15</xdr:col>
      <xdr:colOff>38100</xdr:colOff>
      <xdr:row>104</xdr:row>
      <xdr:rowOff>0</xdr:rowOff>
    </xdr:to>
    <xdr:sp>
      <xdr:nvSpPr>
        <xdr:cNvPr id="19" name="Oval 19"/>
        <xdr:cNvSpPr>
          <a:spLocks/>
        </xdr:cNvSpPr>
      </xdr:nvSpPr>
      <xdr:spPr>
        <a:xfrm>
          <a:off x="8810625" y="9420225"/>
          <a:ext cx="914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104</xdr:row>
      <xdr:rowOff>0</xdr:rowOff>
    </xdr:from>
    <xdr:to>
      <xdr:col>14</xdr:col>
      <xdr:colOff>352425</xdr:colOff>
      <xdr:row>104</xdr:row>
      <xdr:rowOff>0</xdr:rowOff>
    </xdr:to>
    <xdr:sp>
      <xdr:nvSpPr>
        <xdr:cNvPr id="20" name="Line 20"/>
        <xdr:cNvSpPr>
          <a:spLocks/>
        </xdr:cNvSpPr>
      </xdr:nvSpPr>
      <xdr:spPr>
        <a:xfrm>
          <a:off x="9267825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104</xdr:row>
      <xdr:rowOff>0</xdr:rowOff>
    </xdr:from>
    <xdr:to>
      <xdr:col>14</xdr:col>
      <xdr:colOff>352425</xdr:colOff>
      <xdr:row>104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743825" y="9420225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104</xdr:row>
      <xdr:rowOff>0</xdr:rowOff>
    </xdr:from>
    <xdr:to>
      <xdr:col>12</xdr:col>
      <xdr:colOff>381000</xdr:colOff>
      <xdr:row>104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75335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showGridLines="0" workbookViewId="0" topLeftCell="A1">
      <selection activeCell="L25" sqref="L25"/>
    </sheetView>
  </sheetViews>
  <sheetFormatPr defaultColWidth="9.00390625" defaultRowHeight="13.5"/>
  <cols>
    <col min="1" max="1" width="3.375" style="2" bestFit="1" customWidth="1"/>
    <col min="2" max="2" width="2.75390625" style="1" customWidth="1"/>
    <col min="3" max="3" width="4.625" style="1" customWidth="1"/>
    <col min="4" max="4" width="3.625" style="1" customWidth="1"/>
    <col min="5" max="5" width="9.00390625" style="1" customWidth="1"/>
    <col min="6" max="6" width="12.625" style="1" customWidth="1"/>
    <col min="7" max="10" width="10.125" style="1" customWidth="1"/>
    <col min="11" max="11" width="15.50390625" style="1" customWidth="1"/>
    <col min="12" max="12" width="51.875" style="1" customWidth="1"/>
    <col min="13" max="16384" width="9.00390625" style="1" customWidth="1"/>
  </cols>
  <sheetData>
    <row r="1" spans="1:11" ht="18.75">
      <c r="A1" s="123" t="s">
        <v>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3:11" ht="12" customHeight="1">
      <c r="C2" s="3"/>
      <c r="D2" s="3"/>
      <c r="E2" s="3"/>
      <c r="F2" s="3"/>
      <c r="K2" s="55" t="s">
        <v>77</v>
      </c>
    </row>
    <row r="3" spans="2:11" ht="12" customHeight="1">
      <c r="B3" s="135" t="s">
        <v>79</v>
      </c>
      <c r="C3" s="124"/>
      <c r="D3" s="124"/>
      <c r="E3" s="124"/>
      <c r="F3" s="124"/>
      <c r="K3" s="3"/>
    </row>
    <row r="4" spans="2:11" ht="12" customHeight="1">
      <c r="B4" s="74"/>
      <c r="C4" s="3"/>
      <c r="D4" s="3"/>
      <c r="E4" s="3"/>
      <c r="F4" s="3"/>
      <c r="K4" s="77" t="s">
        <v>78</v>
      </c>
    </row>
    <row r="5" spans="5:8" ht="17.25" customHeight="1" thickBot="1">
      <c r="E5" s="133" t="s">
        <v>82</v>
      </c>
      <c r="F5" s="134"/>
      <c r="G5" s="134"/>
      <c r="H5" s="1" t="s">
        <v>81</v>
      </c>
    </row>
    <row r="6" spans="7:12" ht="15" customHeight="1" thickBot="1">
      <c r="G6" s="5"/>
      <c r="H6" s="5"/>
      <c r="I6" s="5"/>
      <c r="J6" s="5"/>
      <c r="K6" s="4" t="s">
        <v>37</v>
      </c>
      <c r="L6" s="76" t="s">
        <v>80</v>
      </c>
    </row>
    <row r="7" spans="1:12" s="2" customFormat="1" ht="13.5" customHeight="1" thickBot="1">
      <c r="A7" s="6"/>
      <c r="B7" s="102"/>
      <c r="C7" s="92"/>
      <c r="D7" s="92"/>
      <c r="E7" s="92"/>
      <c r="F7" s="93"/>
      <c r="G7" s="57" t="s">
        <v>74</v>
      </c>
      <c r="H7" s="58" t="s">
        <v>75</v>
      </c>
      <c r="I7" s="7" t="s">
        <v>76</v>
      </c>
      <c r="J7" s="7" t="s">
        <v>76</v>
      </c>
      <c r="K7" s="8" t="s">
        <v>4</v>
      </c>
      <c r="L7" s="61" t="s">
        <v>83</v>
      </c>
    </row>
    <row r="8" spans="1:12" ht="13.5" customHeight="1" thickBot="1">
      <c r="A8" s="6"/>
      <c r="B8" s="91" t="s">
        <v>18</v>
      </c>
      <c r="C8" s="92"/>
      <c r="D8" s="92"/>
      <c r="E8" s="92"/>
      <c r="F8" s="93"/>
      <c r="G8" s="9">
        <v>50000</v>
      </c>
      <c r="H8" s="10">
        <v>40000</v>
      </c>
      <c r="I8" s="10"/>
      <c r="J8" s="10"/>
      <c r="K8" s="11">
        <f>SUM(G8:J8)</f>
        <v>90000</v>
      </c>
      <c r="L8" s="62" t="s">
        <v>84</v>
      </c>
    </row>
    <row r="9" spans="1:12" ht="13.5" customHeight="1" thickBot="1">
      <c r="A9" s="6"/>
      <c r="B9" s="91" t="s">
        <v>40</v>
      </c>
      <c r="C9" s="92"/>
      <c r="D9" s="92"/>
      <c r="E9" s="92"/>
      <c r="F9" s="93"/>
      <c r="G9" s="9">
        <v>30000</v>
      </c>
      <c r="H9" s="10">
        <v>30000</v>
      </c>
      <c r="I9" s="10"/>
      <c r="J9" s="10"/>
      <c r="K9" s="11">
        <f>SUM(G9:J9)</f>
        <v>60000</v>
      </c>
      <c r="L9" s="62" t="s">
        <v>85</v>
      </c>
    </row>
    <row r="10" spans="1:12" ht="13.5" customHeight="1" thickBot="1">
      <c r="A10" s="6"/>
      <c r="B10" s="91" t="s">
        <v>41</v>
      </c>
      <c r="C10" s="92"/>
      <c r="D10" s="92"/>
      <c r="E10" s="92"/>
      <c r="F10" s="93"/>
      <c r="G10" s="9">
        <v>10000</v>
      </c>
      <c r="H10" s="10">
        <v>8000</v>
      </c>
      <c r="I10" s="10"/>
      <c r="J10" s="10"/>
      <c r="K10" s="11">
        <f>SUM(G10:J10)</f>
        <v>18000</v>
      </c>
      <c r="L10" s="62" t="s">
        <v>86</v>
      </c>
    </row>
    <row r="11" spans="1:12" ht="13.5" customHeight="1" thickBot="1">
      <c r="A11" s="6"/>
      <c r="B11" s="91" t="s">
        <v>42</v>
      </c>
      <c r="C11" s="92"/>
      <c r="D11" s="92"/>
      <c r="E11" s="92"/>
      <c r="F11" s="93"/>
      <c r="G11" s="9">
        <v>45000</v>
      </c>
      <c r="H11" s="10">
        <v>45000</v>
      </c>
      <c r="I11" s="10"/>
      <c r="J11" s="10"/>
      <c r="K11" s="12">
        <f>SUM(G11:J11)</f>
        <v>90000</v>
      </c>
      <c r="L11" s="62" t="s">
        <v>87</v>
      </c>
    </row>
    <row r="12" spans="1:12" ht="13.5" customHeight="1" thickBot="1">
      <c r="A12" s="6" t="s">
        <v>5</v>
      </c>
      <c r="B12" s="78" t="s">
        <v>43</v>
      </c>
      <c r="C12" s="79"/>
      <c r="D12" s="79"/>
      <c r="E12" s="79"/>
      <c r="F12" s="80"/>
      <c r="G12" s="9">
        <v>5000</v>
      </c>
      <c r="H12" s="10">
        <v>27500</v>
      </c>
      <c r="I12" s="10"/>
      <c r="J12" s="10"/>
      <c r="K12" s="13"/>
      <c r="L12" s="70" t="s">
        <v>22</v>
      </c>
    </row>
    <row r="13" spans="1:12" ht="13.5" customHeight="1">
      <c r="A13" s="6"/>
      <c r="B13" s="89" t="s">
        <v>11</v>
      </c>
      <c r="C13" s="87" t="s">
        <v>10</v>
      </c>
      <c r="D13" s="81" t="s">
        <v>44</v>
      </c>
      <c r="E13" s="82"/>
      <c r="F13" s="83"/>
      <c r="G13" s="14">
        <v>30000</v>
      </c>
      <c r="H13" s="14">
        <v>20000</v>
      </c>
      <c r="I13" s="14"/>
      <c r="J13" s="14"/>
      <c r="K13" s="11">
        <f aca="true" t="shared" si="0" ref="K13:K49">SUM(G13:J13)</f>
        <v>50000</v>
      </c>
      <c r="L13" s="63" t="s">
        <v>21</v>
      </c>
    </row>
    <row r="14" spans="1:12" ht="13.5" customHeight="1">
      <c r="A14" s="6"/>
      <c r="B14" s="89"/>
      <c r="C14" s="87"/>
      <c r="D14" s="84" t="s">
        <v>45</v>
      </c>
      <c r="E14" s="85"/>
      <c r="F14" s="86"/>
      <c r="G14" s="15">
        <v>15000</v>
      </c>
      <c r="H14" s="15">
        <v>15000</v>
      </c>
      <c r="I14" s="15"/>
      <c r="J14" s="15"/>
      <c r="K14" s="16">
        <f t="shared" si="0"/>
        <v>30000</v>
      </c>
      <c r="L14" s="64" t="s">
        <v>88</v>
      </c>
    </row>
    <row r="15" spans="1:12" ht="13.5" customHeight="1">
      <c r="A15" s="6"/>
      <c r="B15" s="89"/>
      <c r="C15" s="87"/>
      <c r="D15" s="84" t="s">
        <v>46</v>
      </c>
      <c r="E15" s="85"/>
      <c r="F15" s="86"/>
      <c r="G15" s="56">
        <v>8000</v>
      </c>
      <c r="H15" s="56">
        <v>0</v>
      </c>
      <c r="I15" s="56">
        <v>0</v>
      </c>
      <c r="J15" s="56">
        <v>0</v>
      </c>
      <c r="K15" s="75">
        <f t="shared" si="0"/>
        <v>8000</v>
      </c>
      <c r="L15" s="64" t="s">
        <v>89</v>
      </c>
    </row>
    <row r="16" spans="1:12" ht="13.5" customHeight="1">
      <c r="A16" s="6"/>
      <c r="B16" s="89"/>
      <c r="C16" s="87"/>
      <c r="D16" s="84" t="s">
        <v>47</v>
      </c>
      <c r="E16" s="85"/>
      <c r="F16" s="86"/>
      <c r="G16" s="15">
        <v>5000</v>
      </c>
      <c r="H16" s="15"/>
      <c r="I16" s="15"/>
      <c r="J16" s="15"/>
      <c r="K16" s="16">
        <f t="shared" si="0"/>
        <v>5000</v>
      </c>
      <c r="L16" s="64" t="s">
        <v>90</v>
      </c>
    </row>
    <row r="17" spans="1:12" ht="13.5" customHeight="1">
      <c r="A17" s="6"/>
      <c r="B17" s="89"/>
      <c r="C17" s="88"/>
      <c r="D17" s="84"/>
      <c r="E17" s="85"/>
      <c r="F17" s="86"/>
      <c r="G17" s="15"/>
      <c r="H17" s="15"/>
      <c r="I17" s="15"/>
      <c r="J17" s="15"/>
      <c r="K17" s="16">
        <f t="shared" si="0"/>
        <v>0</v>
      </c>
      <c r="L17" s="59"/>
    </row>
    <row r="18" spans="1:12" ht="13.5" customHeight="1">
      <c r="A18" s="6"/>
      <c r="B18" s="89"/>
      <c r="C18" s="96" t="s">
        <v>6</v>
      </c>
      <c r="D18" s="97"/>
      <c r="E18" s="84" t="s">
        <v>48</v>
      </c>
      <c r="F18" s="86"/>
      <c r="G18" s="15"/>
      <c r="H18" s="15">
        <v>5000</v>
      </c>
      <c r="I18" s="15"/>
      <c r="J18" s="15"/>
      <c r="K18" s="16">
        <f t="shared" si="0"/>
        <v>5000</v>
      </c>
      <c r="L18" s="127" t="s">
        <v>91</v>
      </c>
    </row>
    <row r="19" spans="1:12" ht="13.5" customHeight="1">
      <c r="A19" s="6"/>
      <c r="B19" s="89"/>
      <c r="C19" s="98"/>
      <c r="D19" s="99"/>
      <c r="E19" s="84" t="s">
        <v>49</v>
      </c>
      <c r="F19" s="86"/>
      <c r="G19" s="15"/>
      <c r="H19" s="15"/>
      <c r="I19" s="15"/>
      <c r="J19" s="15"/>
      <c r="K19" s="16">
        <f t="shared" si="0"/>
        <v>0</v>
      </c>
      <c r="L19" s="128"/>
    </row>
    <row r="20" spans="1:12" ht="13.5" customHeight="1">
      <c r="A20" s="6"/>
      <c r="B20" s="89"/>
      <c r="C20" s="100"/>
      <c r="D20" s="101"/>
      <c r="E20" s="84" t="s">
        <v>50</v>
      </c>
      <c r="F20" s="86"/>
      <c r="G20" s="56">
        <v>0</v>
      </c>
      <c r="H20" s="56">
        <v>0</v>
      </c>
      <c r="I20" s="56">
        <v>0</v>
      </c>
      <c r="J20" s="56">
        <v>0</v>
      </c>
      <c r="K20" s="75">
        <f t="shared" si="0"/>
        <v>0</v>
      </c>
      <c r="L20" s="65"/>
    </row>
    <row r="21" spans="1:12" ht="13.5" customHeight="1">
      <c r="A21" s="6"/>
      <c r="B21" s="89"/>
      <c r="C21" s="84"/>
      <c r="D21" s="85"/>
      <c r="E21" s="85"/>
      <c r="F21" s="86"/>
      <c r="G21" s="15"/>
      <c r="H21" s="15"/>
      <c r="I21" s="15"/>
      <c r="J21" s="17"/>
      <c r="K21" s="16">
        <f t="shared" si="0"/>
        <v>0</v>
      </c>
      <c r="L21" s="60"/>
    </row>
    <row r="22" spans="1:12" ht="13.5" customHeight="1">
      <c r="A22" s="6"/>
      <c r="B22" s="90"/>
      <c r="C22" s="94" t="s">
        <v>51</v>
      </c>
      <c r="D22" s="94"/>
      <c r="E22" s="94"/>
      <c r="F22" s="95"/>
      <c r="G22" s="15">
        <f>SUM(G13+G14+G16+G17+G18+G19+G21)</f>
        <v>50000</v>
      </c>
      <c r="H22" s="15">
        <f>SUM(H13+H14+H16+H17+H18+H19+H21)</f>
        <v>40000</v>
      </c>
      <c r="I22" s="15"/>
      <c r="J22" s="15"/>
      <c r="K22" s="16">
        <f t="shared" si="0"/>
        <v>90000</v>
      </c>
      <c r="L22" s="66" t="s">
        <v>23</v>
      </c>
    </row>
    <row r="23" spans="1:12" ht="13.5" customHeight="1">
      <c r="A23" s="6"/>
      <c r="B23" s="103" t="s">
        <v>12</v>
      </c>
      <c r="C23" s="104" t="s">
        <v>0</v>
      </c>
      <c r="D23" s="84" t="s">
        <v>52</v>
      </c>
      <c r="E23" s="85"/>
      <c r="F23" s="86"/>
      <c r="G23" s="15">
        <v>15000</v>
      </c>
      <c r="H23" s="15">
        <v>10000</v>
      </c>
      <c r="I23" s="15"/>
      <c r="J23" s="15"/>
      <c r="K23" s="16">
        <f t="shared" si="0"/>
        <v>25000</v>
      </c>
      <c r="L23" s="63" t="s">
        <v>92</v>
      </c>
    </row>
    <row r="24" spans="1:12" ht="13.5" customHeight="1">
      <c r="A24" s="6"/>
      <c r="B24" s="89"/>
      <c r="C24" s="87"/>
      <c r="D24" s="84" t="s">
        <v>53</v>
      </c>
      <c r="E24" s="85"/>
      <c r="F24" s="86"/>
      <c r="G24" s="15">
        <v>10000</v>
      </c>
      <c r="H24" s="15">
        <v>10000</v>
      </c>
      <c r="I24" s="15"/>
      <c r="J24" s="15"/>
      <c r="K24" s="16">
        <f t="shared" si="0"/>
        <v>20000</v>
      </c>
      <c r="L24" s="64" t="s">
        <v>93</v>
      </c>
    </row>
    <row r="25" spans="1:12" ht="13.5" customHeight="1">
      <c r="A25" s="6"/>
      <c r="B25" s="89"/>
      <c r="C25" s="87"/>
      <c r="D25" s="84" t="s">
        <v>54</v>
      </c>
      <c r="E25" s="85"/>
      <c r="F25" s="86"/>
      <c r="G25" s="56">
        <v>8000</v>
      </c>
      <c r="H25" s="56">
        <v>0</v>
      </c>
      <c r="I25" s="56">
        <v>0</v>
      </c>
      <c r="J25" s="56">
        <v>0</v>
      </c>
      <c r="K25" s="75">
        <f t="shared" si="0"/>
        <v>8000</v>
      </c>
      <c r="L25" s="64" t="s">
        <v>94</v>
      </c>
    </row>
    <row r="26" spans="1:12" ht="13.5" customHeight="1">
      <c r="A26" s="6"/>
      <c r="B26" s="89"/>
      <c r="C26" s="87"/>
      <c r="D26" s="84" t="s">
        <v>55</v>
      </c>
      <c r="E26" s="85"/>
      <c r="F26" s="86"/>
      <c r="G26" s="56">
        <v>0</v>
      </c>
      <c r="H26" s="56">
        <v>5000</v>
      </c>
      <c r="I26" s="56">
        <v>0</v>
      </c>
      <c r="J26" s="56">
        <v>0</v>
      </c>
      <c r="K26" s="75">
        <f t="shared" si="0"/>
        <v>5000</v>
      </c>
      <c r="L26" s="64" t="s">
        <v>95</v>
      </c>
    </row>
    <row r="27" spans="1:12" ht="13.5" customHeight="1">
      <c r="A27" s="6"/>
      <c r="B27" s="89"/>
      <c r="C27" s="87"/>
      <c r="D27" s="84" t="s">
        <v>56</v>
      </c>
      <c r="E27" s="85"/>
      <c r="F27" s="86"/>
      <c r="G27" s="15">
        <v>5000</v>
      </c>
      <c r="H27" s="15">
        <v>10000</v>
      </c>
      <c r="I27" s="15"/>
      <c r="J27" s="15"/>
      <c r="K27" s="16">
        <f t="shared" si="0"/>
        <v>15000</v>
      </c>
      <c r="L27" s="63" t="s">
        <v>96</v>
      </c>
    </row>
    <row r="28" spans="1:12" ht="13.5" customHeight="1">
      <c r="A28" s="6"/>
      <c r="B28" s="89"/>
      <c r="C28" s="88"/>
      <c r="D28" s="84"/>
      <c r="E28" s="85"/>
      <c r="F28" s="86"/>
      <c r="G28" s="15"/>
      <c r="H28" s="15"/>
      <c r="I28" s="15"/>
      <c r="J28" s="15"/>
      <c r="K28" s="16">
        <f t="shared" si="0"/>
        <v>0</v>
      </c>
      <c r="L28" s="60"/>
    </row>
    <row r="29" spans="1:12" ht="13.5" customHeight="1">
      <c r="A29" s="6"/>
      <c r="B29" s="89"/>
      <c r="C29" s="104" t="s">
        <v>1</v>
      </c>
      <c r="D29" s="81" t="s">
        <v>57</v>
      </c>
      <c r="E29" s="82"/>
      <c r="F29" s="83"/>
      <c r="G29" s="15">
        <v>5000</v>
      </c>
      <c r="H29" s="15">
        <v>5000</v>
      </c>
      <c r="I29" s="15"/>
      <c r="J29" s="15"/>
      <c r="K29" s="16">
        <f t="shared" si="0"/>
        <v>10000</v>
      </c>
      <c r="L29" s="63" t="s">
        <v>97</v>
      </c>
    </row>
    <row r="30" spans="1:12" ht="13.5" customHeight="1">
      <c r="A30" s="6"/>
      <c r="B30" s="89"/>
      <c r="C30" s="88"/>
      <c r="D30" s="84" t="s">
        <v>58</v>
      </c>
      <c r="E30" s="85"/>
      <c r="F30" s="86"/>
      <c r="G30" s="15">
        <v>1000</v>
      </c>
      <c r="H30" s="15">
        <v>1500</v>
      </c>
      <c r="I30" s="15"/>
      <c r="J30" s="15"/>
      <c r="K30" s="16">
        <f t="shared" si="0"/>
        <v>2500</v>
      </c>
      <c r="L30" s="63" t="s">
        <v>98</v>
      </c>
    </row>
    <row r="31" spans="1:12" ht="13.5" customHeight="1">
      <c r="A31" s="6"/>
      <c r="B31" s="89"/>
      <c r="C31" s="84" t="s">
        <v>59</v>
      </c>
      <c r="D31" s="85"/>
      <c r="E31" s="85"/>
      <c r="F31" s="86"/>
      <c r="G31" s="15">
        <v>500</v>
      </c>
      <c r="H31" s="15">
        <v>500</v>
      </c>
      <c r="I31" s="15"/>
      <c r="J31" s="15"/>
      <c r="K31" s="16">
        <f t="shared" si="0"/>
        <v>1000</v>
      </c>
      <c r="L31" s="63" t="s">
        <v>99</v>
      </c>
    </row>
    <row r="32" spans="1:12" ht="13.5" customHeight="1">
      <c r="A32" s="6"/>
      <c r="B32" s="89"/>
      <c r="C32" s="84"/>
      <c r="D32" s="85"/>
      <c r="E32" s="85"/>
      <c r="F32" s="86"/>
      <c r="G32" s="15"/>
      <c r="H32" s="15"/>
      <c r="I32" s="15"/>
      <c r="J32" s="15"/>
      <c r="K32" s="16">
        <f t="shared" si="0"/>
        <v>0</v>
      </c>
      <c r="L32" s="60"/>
    </row>
    <row r="33" spans="1:12" ht="13.5" customHeight="1" thickBot="1">
      <c r="A33" s="6"/>
      <c r="B33" s="89"/>
      <c r="C33" s="94" t="s">
        <v>60</v>
      </c>
      <c r="D33" s="94"/>
      <c r="E33" s="94"/>
      <c r="F33" s="95"/>
      <c r="G33" s="10">
        <f>G23+G24+G27+G28+G29+G30+G31+G32</f>
        <v>36500</v>
      </c>
      <c r="H33" s="10">
        <f>H23+H24+H27+H28+H29+H30+H31+H32</f>
        <v>37000</v>
      </c>
      <c r="I33" s="10"/>
      <c r="J33" s="10"/>
      <c r="K33" s="18">
        <f t="shared" si="0"/>
        <v>73500</v>
      </c>
      <c r="L33" s="67" t="s">
        <v>24</v>
      </c>
    </row>
    <row r="34" spans="1:12" ht="13.5" customHeight="1" thickBot="1">
      <c r="A34" s="6" t="s">
        <v>7</v>
      </c>
      <c r="B34" s="102" t="s">
        <v>61</v>
      </c>
      <c r="C34" s="92"/>
      <c r="D34" s="92"/>
      <c r="E34" s="92"/>
      <c r="F34" s="93"/>
      <c r="G34" s="9">
        <f>G22-G33</f>
        <v>13500</v>
      </c>
      <c r="H34" s="10">
        <f>H22-H33</f>
        <v>3000</v>
      </c>
      <c r="I34" s="10"/>
      <c r="J34" s="10"/>
      <c r="K34" s="11">
        <f t="shared" si="0"/>
        <v>16500</v>
      </c>
      <c r="L34" s="68" t="s">
        <v>25</v>
      </c>
    </row>
    <row r="35" spans="1:12" ht="13.5" customHeight="1">
      <c r="A35" s="6"/>
      <c r="B35" s="114" t="s">
        <v>13</v>
      </c>
      <c r="C35" s="131" t="s">
        <v>14</v>
      </c>
      <c r="D35" s="81"/>
      <c r="E35" s="82"/>
      <c r="F35" s="83"/>
      <c r="G35" s="15"/>
      <c r="H35" s="15">
        <v>500</v>
      </c>
      <c r="I35" s="15"/>
      <c r="J35" s="15"/>
      <c r="K35" s="11">
        <f t="shared" si="0"/>
        <v>500</v>
      </c>
      <c r="L35" s="63" t="s">
        <v>100</v>
      </c>
    </row>
    <row r="36" spans="1:12" ht="13.5" customHeight="1">
      <c r="A36" s="6"/>
      <c r="B36" s="114"/>
      <c r="C36" s="131"/>
      <c r="D36" s="84"/>
      <c r="E36" s="85"/>
      <c r="F36" s="86"/>
      <c r="G36" s="15"/>
      <c r="H36" s="15"/>
      <c r="I36" s="15"/>
      <c r="J36" s="15"/>
      <c r="K36" s="16">
        <f t="shared" si="0"/>
        <v>0</v>
      </c>
      <c r="L36" s="60"/>
    </row>
    <row r="37" spans="1:12" ht="13.5" customHeight="1">
      <c r="A37" s="6"/>
      <c r="B37" s="114"/>
      <c r="C37" s="132"/>
      <c r="D37" s="85" t="s">
        <v>62</v>
      </c>
      <c r="E37" s="85"/>
      <c r="F37" s="86"/>
      <c r="G37" s="15">
        <f>SUM(G35:G36)</f>
        <v>0</v>
      </c>
      <c r="H37" s="15">
        <f>SUM(H35:H36)</f>
        <v>500</v>
      </c>
      <c r="I37" s="15"/>
      <c r="J37" s="15"/>
      <c r="K37" s="16">
        <f t="shared" si="0"/>
        <v>500</v>
      </c>
      <c r="L37" s="66" t="s">
        <v>26</v>
      </c>
    </row>
    <row r="38" spans="1:12" ht="13.5" customHeight="1">
      <c r="A38" s="6"/>
      <c r="B38" s="114"/>
      <c r="C38" s="105" t="s">
        <v>15</v>
      </c>
      <c r="D38" s="84" t="s">
        <v>63</v>
      </c>
      <c r="E38" s="85"/>
      <c r="F38" s="86"/>
      <c r="G38" s="15"/>
      <c r="H38" s="15"/>
      <c r="I38" s="15"/>
      <c r="J38" s="15"/>
      <c r="K38" s="16">
        <f t="shared" si="0"/>
        <v>0</v>
      </c>
      <c r="L38" s="63" t="s">
        <v>101</v>
      </c>
    </row>
    <row r="39" spans="1:12" ht="13.5" customHeight="1">
      <c r="A39" s="6"/>
      <c r="B39" s="114"/>
      <c r="C39" s="105"/>
      <c r="D39" s="84" t="s">
        <v>38</v>
      </c>
      <c r="E39" s="85"/>
      <c r="F39" s="86"/>
      <c r="G39" s="15">
        <v>1000</v>
      </c>
      <c r="H39" s="15">
        <v>1000</v>
      </c>
      <c r="I39" s="15"/>
      <c r="J39" s="15"/>
      <c r="K39" s="16">
        <f t="shared" si="0"/>
        <v>2000</v>
      </c>
      <c r="L39" s="63" t="s">
        <v>102</v>
      </c>
    </row>
    <row r="40" spans="1:12" ht="13.5" customHeight="1">
      <c r="A40" s="6"/>
      <c r="B40" s="114"/>
      <c r="C40" s="105"/>
      <c r="D40" s="84"/>
      <c r="E40" s="85"/>
      <c r="F40" s="86"/>
      <c r="G40" s="15"/>
      <c r="H40" s="15"/>
      <c r="I40" s="15"/>
      <c r="J40" s="15"/>
      <c r="K40" s="16">
        <f t="shared" si="0"/>
        <v>0</v>
      </c>
      <c r="L40" s="60"/>
    </row>
    <row r="41" spans="1:12" ht="13.5" customHeight="1" thickBot="1">
      <c r="A41" s="6"/>
      <c r="B41" s="115"/>
      <c r="C41" s="106"/>
      <c r="D41" s="121" t="s">
        <v>64</v>
      </c>
      <c r="E41" s="121"/>
      <c r="F41" s="122"/>
      <c r="G41" s="10">
        <f>G38+G39+G40</f>
        <v>1000</v>
      </c>
      <c r="H41" s="10">
        <f>H38+H39+H40</f>
        <v>1000</v>
      </c>
      <c r="I41" s="10"/>
      <c r="J41" s="10"/>
      <c r="K41" s="18">
        <f t="shared" si="0"/>
        <v>2000</v>
      </c>
      <c r="L41" s="67" t="s">
        <v>27</v>
      </c>
    </row>
    <row r="42" spans="1:12" ht="13.5" customHeight="1" thickBot="1">
      <c r="A42" s="6" t="s">
        <v>8</v>
      </c>
      <c r="B42" s="102" t="s">
        <v>65</v>
      </c>
      <c r="C42" s="92"/>
      <c r="D42" s="92"/>
      <c r="E42" s="92"/>
      <c r="F42" s="93"/>
      <c r="G42" s="10">
        <f>G37-G41</f>
        <v>-1000</v>
      </c>
      <c r="H42" s="10">
        <f>H37-H41</f>
        <v>-500</v>
      </c>
      <c r="I42" s="10"/>
      <c r="J42" s="10"/>
      <c r="K42" s="18">
        <f t="shared" si="0"/>
        <v>-1500</v>
      </c>
      <c r="L42" s="68" t="s">
        <v>28</v>
      </c>
    </row>
    <row r="43" spans="1:12" ht="13.5" customHeight="1">
      <c r="A43" s="6"/>
      <c r="B43" s="113" t="s">
        <v>2</v>
      </c>
      <c r="C43" s="116" t="s">
        <v>3</v>
      </c>
      <c r="D43" s="110" t="s">
        <v>66</v>
      </c>
      <c r="E43" s="111"/>
      <c r="F43" s="112"/>
      <c r="G43" s="15">
        <v>10000</v>
      </c>
      <c r="H43" s="15"/>
      <c r="I43" s="15"/>
      <c r="J43" s="15"/>
      <c r="K43" s="16">
        <f t="shared" si="0"/>
        <v>10000</v>
      </c>
      <c r="L43" s="129" t="s">
        <v>103</v>
      </c>
    </row>
    <row r="44" spans="1:12" ht="13.5" customHeight="1">
      <c r="A44" s="6"/>
      <c r="B44" s="114"/>
      <c r="C44" s="87"/>
      <c r="D44" s="84" t="s">
        <v>67</v>
      </c>
      <c r="E44" s="85"/>
      <c r="F44" s="86"/>
      <c r="G44" s="15"/>
      <c r="H44" s="15"/>
      <c r="I44" s="15"/>
      <c r="J44" s="15"/>
      <c r="K44" s="16">
        <f t="shared" si="0"/>
        <v>0</v>
      </c>
      <c r="L44" s="130"/>
    </row>
    <row r="45" spans="1:12" ht="13.5" customHeight="1" thickBot="1">
      <c r="A45" s="6"/>
      <c r="B45" s="114"/>
      <c r="C45" s="117"/>
      <c r="D45" s="94" t="s">
        <v>68</v>
      </c>
      <c r="E45" s="94"/>
      <c r="F45" s="95"/>
      <c r="G45" s="15">
        <f>G43+G44</f>
        <v>10000</v>
      </c>
      <c r="H45" s="15">
        <f>H43+H44</f>
        <v>0</v>
      </c>
      <c r="I45" s="15"/>
      <c r="J45" s="15"/>
      <c r="K45" s="16">
        <f t="shared" si="0"/>
        <v>10000</v>
      </c>
      <c r="L45" s="66" t="s">
        <v>29</v>
      </c>
    </row>
    <row r="46" spans="1:12" ht="13.5" customHeight="1">
      <c r="A46" s="6"/>
      <c r="B46" s="114"/>
      <c r="C46" s="118" t="s">
        <v>16</v>
      </c>
      <c r="D46" s="84" t="s">
        <v>69</v>
      </c>
      <c r="E46" s="85"/>
      <c r="F46" s="86"/>
      <c r="G46" s="15"/>
      <c r="H46" s="15">
        <v>280</v>
      </c>
      <c r="I46" s="15"/>
      <c r="J46" s="15"/>
      <c r="K46" s="16">
        <f t="shared" si="0"/>
        <v>280</v>
      </c>
      <c r="L46" s="129" t="s">
        <v>104</v>
      </c>
    </row>
    <row r="47" spans="1:12" ht="13.5" customHeight="1">
      <c r="A47" s="6"/>
      <c r="B47" s="114"/>
      <c r="C47" s="119"/>
      <c r="D47" s="84" t="s">
        <v>70</v>
      </c>
      <c r="E47" s="85"/>
      <c r="F47" s="86"/>
      <c r="G47" s="15"/>
      <c r="H47" s="15"/>
      <c r="I47" s="15"/>
      <c r="J47" s="15"/>
      <c r="K47" s="16">
        <f t="shared" si="0"/>
        <v>0</v>
      </c>
      <c r="L47" s="130"/>
    </row>
    <row r="48" spans="1:12" ht="13.5" customHeight="1" thickBot="1">
      <c r="A48" s="6"/>
      <c r="B48" s="115"/>
      <c r="C48" s="120"/>
      <c r="D48" s="121" t="s">
        <v>71</v>
      </c>
      <c r="E48" s="121"/>
      <c r="F48" s="122"/>
      <c r="G48" s="10">
        <f>G46+G47</f>
        <v>0</v>
      </c>
      <c r="H48" s="10">
        <f>H46+H47</f>
        <v>280</v>
      </c>
      <c r="I48" s="10"/>
      <c r="J48" s="10"/>
      <c r="K48" s="18">
        <f t="shared" si="0"/>
        <v>280</v>
      </c>
      <c r="L48" s="67" t="s">
        <v>30</v>
      </c>
    </row>
    <row r="49" spans="1:12" ht="13.5" customHeight="1" thickBot="1">
      <c r="A49" s="6" t="s">
        <v>9</v>
      </c>
      <c r="B49" s="102" t="s">
        <v>72</v>
      </c>
      <c r="C49" s="92"/>
      <c r="D49" s="92"/>
      <c r="E49" s="92"/>
      <c r="F49" s="93"/>
      <c r="G49" s="9">
        <f>G45-G48</f>
        <v>10000</v>
      </c>
      <c r="H49" s="10">
        <f>H45-H48</f>
        <v>-280</v>
      </c>
      <c r="I49" s="10"/>
      <c r="J49" s="10"/>
      <c r="K49" s="18">
        <f t="shared" si="0"/>
        <v>9720</v>
      </c>
      <c r="L49" s="69" t="s">
        <v>31</v>
      </c>
    </row>
    <row r="50" spans="1:12" ht="13.5" customHeight="1" thickBot="1">
      <c r="A50" s="6"/>
      <c r="B50" s="107" t="s">
        <v>73</v>
      </c>
      <c r="C50" s="108"/>
      <c r="D50" s="108"/>
      <c r="E50" s="108"/>
      <c r="F50" s="109"/>
      <c r="G50" s="10">
        <f>G12+G34+G42+G49</f>
        <v>27500</v>
      </c>
      <c r="H50" s="10">
        <f>H12+H34+H42+H49</f>
        <v>29720</v>
      </c>
      <c r="I50" s="10"/>
      <c r="J50" s="10"/>
      <c r="K50" s="13"/>
      <c r="L50" s="69" t="s">
        <v>32</v>
      </c>
    </row>
    <row r="51" spans="1:11" s="20" customFormat="1" ht="12" hidden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0" customFormat="1" ht="12" hidden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0" customFormat="1" ht="12" hidden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s="20" customFormat="1" ht="12" hidden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s="20" customFormat="1" ht="12" hidden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12" hidden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0" customFormat="1" ht="12" hidden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s="20" customFormat="1" ht="12" hidden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3.5" hidden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3.5" hidden="1">
      <c r="A60" s="6"/>
      <c r="B60" s="19"/>
      <c r="C60" s="19"/>
      <c r="D60" s="21"/>
      <c r="E60" s="21"/>
      <c r="F60" s="19"/>
      <c r="G60" s="21"/>
      <c r="H60" s="19"/>
      <c r="I60" s="22"/>
      <c r="J60" s="21"/>
      <c r="K60" s="21"/>
    </row>
    <row r="61" spans="1:11" ht="14.25" hidden="1" thickBot="1">
      <c r="A61" s="6"/>
      <c r="B61" s="23"/>
      <c r="C61" s="23"/>
      <c r="D61" s="23"/>
      <c r="E61" s="23"/>
      <c r="F61" s="23"/>
      <c r="G61" s="19"/>
      <c r="H61" s="19"/>
      <c r="I61" s="19"/>
      <c r="J61" s="19"/>
      <c r="K61" s="25"/>
    </row>
    <row r="62" spans="1:11" ht="7.5" customHeight="1" hidden="1">
      <c r="A62" s="6"/>
      <c r="B62" s="19"/>
      <c r="C62" s="19"/>
      <c r="D62" s="19"/>
      <c r="E62" s="19"/>
      <c r="F62" s="19"/>
      <c r="G62" s="23"/>
      <c r="H62" s="23"/>
      <c r="I62" s="23"/>
      <c r="J62" s="23"/>
      <c r="K62" s="19"/>
    </row>
    <row r="63" spans="1:11" s="2" customFormat="1" ht="14.25" hidden="1" thickBot="1">
      <c r="A63" s="6"/>
      <c r="B63" s="26"/>
      <c r="C63" s="27"/>
      <c r="D63" s="27"/>
      <c r="E63" s="27"/>
      <c r="F63" s="28"/>
      <c r="G63" s="7"/>
      <c r="H63" s="7"/>
      <c r="I63" s="7"/>
      <c r="J63" s="7"/>
      <c r="K63" s="8"/>
    </row>
    <row r="64" spans="1:11" ht="14.25" hidden="1" thickBot="1">
      <c r="A64" s="6"/>
      <c r="B64" s="29"/>
      <c r="C64" s="23"/>
      <c r="D64" s="23"/>
      <c r="E64" s="23"/>
      <c r="F64" s="30"/>
      <c r="G64" s="10"/>
      <c r="H64" s="10"/>
      <c r="I64" s="10"/>
      <c r="J64" s="10"/>
      <c r="K64" s="11"/>
    </row>
    <row r="65" spans="1:11" ht="14.25" hidden="1" thickBot="1">
      <c r="A65" s="6"/>
      <c r="B65" s="29"/>
      <c r="C65" s="23"/>
      <c r="D65" s="23"/>
      <c r="E65" s="23"/>
      <c r="F65" s="30"/>
      <c r="G65" s="10"/>
      <c r="H65" s="10"/>
      <c r="I65" s="10"/>
      <c r="J65" s="10"/>
      <c r="K65" s="11"/>
    </row>
    <row r="66" spans="1:11" ht="14.25" hidden="1" thickBot="1">
      <c r="A66" s="6"/>
      <c r="B66" s="29"/>
      <c r="C66" s="23"/>
      <c r="D66" s="23"/>
      <c r="E66" s="23"/>
      <c r="F66" s="30"/>
      <c r="G66" s="10"/>
      <c r="H66" s="10"/>
      <c r="I66" s="10"/>
      <c r="J66" s="10"/>
      <c r="K66" s="11"/>
    </row>
    <row r="67" spans="1:11" ht="14.25" hidden="1" thickBot="1">
      <c r="A67" s="6"/>
      <c r="B67" s="29"/>
      <c r="C67" s="23"/>
      <c r="D67" s="23"/>
      <c r="E67" s="23"/>
      <c r="F67" s="30"/>
      <c r="G67" s="10"/>
      <c r="H67" s="10"/>
      <c r="I67" s="10"/>
      <c r="J67" s="10"/>
      <c r="K67" s="12"/>
    </row>
    <row r="68" spans="1:11" ht="14.25" hidden="1" thickBot="1">
      <c r="A68" s="6"/>
      <c r="B68" s="29"/>
      <c r="C68" s="23"/>
      <c r="D68" s="23"/>
      <c r="E68" s="23"/>
      <c r="F68" s="30"/>
      <c r="G68" s="10"/>
      <c r="H68" s="10"/>
      <c r="I68" s="10"/>
      <c r="J68" s="10"/>
      <c r="K68" s="13"/>
    </row>
    <row r="69" spans="1:11" ht="13.5" hidden="1">
      <c r="A69" s="6"/>
      <c r="B69" s="31"/>
      <c r="C69" s="32"/>
      <c r="D69" s="33"/>
      <c r="E69" s="33"/>
      <c r="F69" s="34"/>
      <c r="G69" s="14"/>
      <c r="H69" s="14"/>
      <c r="I69" s="14"/>
      <c r="J69" s="14"/>
      <c r="K69" s="16"/>
    </row>
    <row r="70" spans="1:11" ht="13.5" hidden="1">
      <c r="A70" s="6"/>
      <c r="B70" s="35"/>
      <c r="C70" s="36"/>
      <c r="D70" s="24"/>
      <c r="E70" s="24"/>
      <c r="F70" s="37"/>
      <c r="G70" s="15"/>
      <c r="H70" s="15"/>
      <c r="I70" s="15"/>
      <c r="J70" s="15"/>
      <c r="K70" s="16"/>
    </row>
    <row r="71" spans="1:11" ht="13.5" hidden="1">
      <c r="A71" s="6"/>
      <c r="B71" s="35"/>
      <c r="C71" s="36"/>
      <c r="D71" s="24"/>
      <c r="E71" s="24"/>
      <c r="F71" s="37"/>
      <c r="G71" s="15"/>
      <c r="H71" s="15"/>
      <c r="I71" s="15"/>
      <c r="J71" s="15"/>
      <c r="K71" s="16"/>
    </row>
    <row r="72" spans="1:11" ht="13.5" hidden="1">
      <c r="A72" s="6"/>
      <c r="B72" s="35"/>
      <c r="C72" s="38"/>
      <c r="D72" s="24"/>
      <c r="E72" s="24"/>
      <c r="F72" s="37"/>
      <c r="G72" s="15"/>
      <c r="H72" s="15"/>
      <c r="I72" s="15"/>
      <c r="J72" s="15"/>
      <c r="K72" s="16"/>
    </row>
    <row r="73" spans="1:11" ht="13.5" hidden="1">
      <c r="A73" s="6"/>
      <c r="B73" s="35"/>
      <c r="C73" s="39"/>
      <c r="D73" s="40"/>
      <c r="E73" s="24"/>
      <c r="F73" s="37"/>
      <c r="G73" s="15"/>
      <c r="H73" s="15"/>
      <c r="I73" s="15"/>
      <c r="J73" s="15"/>
      <c r="K73" s="16"/>
    </row>
    <row r="74" spans="1:11" ht="13.5" hidden="1">
      <c r="A74" s="6"/>
      <c r="B74" s="35"/>
      <c r="C74" s="41"/>
      <c r="D74" s="42"/>
      <c r="E74" s="24"/>
      <c r="F74" s="37"/>
      <c r="G74" s="15"/>
      <c r="H74" s="15"/>
      <c r="I74" s="15"/>
      <c r="J74" s="15"/>
      <c r="K74" s="16"/>
    </row>
    <row r="75" spans="1:11" ht="13.5" hidden="1">
      <c r="A75" s="6"/>
      <c r="B75" s="35"/>
      <c r="C75" s="43"/>
      <c r="D75" s="44"/>
      <c r="E75" s="24"/>
      <c r="F75" s="37"/>
      <c r="G75" s="15"/>
      <c r="H75" s="15"/>
      <c r="I75" s="19"/>
      <c r="J75" s="15"/>
      <c r="K75" s="16"/>
    </row>
    <row r="76" spans="1:11" ht="13.5" hidden="1">
      <c r="A76" s="6"/>
      <c r="B76" s="35"/>
      <c r="C76" s="43"/>
      <c r="D76" s="24"/>
      <c r="E76" s="24"/>
      <c r="F76" s="37"/>
      <c r="G76" s="15"/>
      <c r="H76" s="15"/>
      <c r="I76" s="15"/>
      <c r="J76" s="45"/>
      <c r="K76" s="16"/>
    </row>
    <row r="77" spans="1:11" ht="13.5" hidden="1">
      <c r="A77" s="6"/>
      <c r="B77" s="46"/>
      <c r="C77" s="24"/>
      <c r="D77" s="24"/>
      <c r="E77" s="24"/>
      <c r="F77" s="37"/>
      <c r="G77" s="15"/>
      <c r="H77" s="15"/>
      <c r="I77" s="15"/>
      <c r="J77" s="15"/>
      <c r="K77" s="16"/>
    </row>
    <row r="78" spans="1:11" ht="13.5" hidden="1">
      <c r="A78" s="6"/>
      <c r="B78" s="35"/>
      <c r="C78" s="47"/>
      <c r="D78" s="24"/>
      <c r="E78" s="24"/>
      <c r="F78" s="37"/>
      <c r="G78" s="15"/>
      <c r="H78" s="15"/>
      <c r="I78" s="15"/>
      <c r="J78" s="15"/>
      <c r="K78" s="16"/>
    </row>
    <row r="79" spans="1:11" ht="13.5" hidden="1">
      <c r="A79" s="6"/>
      <c r="B79" s="35"/>
      <c r="C79" s="36"/>
      <c r="D79" s="24"/>
      <c r="E79" s="24"/>
      <c r="F79" s="37"/>
      <c r="G79" s="15"/>
      <c r="H79" s="15"/>
      <c r="I79" s="15"/>
      <c r="J79" s="15"/>
      <c r="K79" s="16"/>
    </row>
    <row r="80" spans="1:11" ht="13.5" hidden="1">
      <c r="A80" s="6"/>
      <c r="B80" s="35"/>
      <c r="C80" s="36"/>
      <c r="D80" s="24"/>
      <c r="E80" s="24"/>
      <c r="F80" s="37"/>
      <c r="G80" s="15"/>
      <c r="H80" s="15"/>
      <c r="I80" s="15"/>
      <c r="J80" s="15"/>
      <c r="K80" s="16"/>
    </row>
    <row r="81" spans="1:11" ht="13.5" hidden="1">
      <c r="A81" s="6"/>
      <c r="B81" s="35"/>
      <c r="C81" s="36"/>
      <c r="D81" s="24"/>
      <c r="E81" s="24"/>
      <c r="F81" s="37"/>
      <c r="G81" s="15"/>
      <c r="H81" s="15"/>
      <c r="I81" s="15"/>
      <c r="J81" s="15"/>
      <c r="K81" s="16"/>
    </row>
    <row r="82" spans="1:11" ht="13.5" hidden="1">
      <c r="A82" s="6"/>
      <c r="B82" s="35"/>
      <c r="C82" s="38"/>
      <c r="D82" s="24"/>
      <c r="E82" s="24"/>
      <c r="F82" s="37"/>
      <c r="G82" s="15"/>
      <c r="H82" s="15"/>
      <c r="I82" s="15"/>
      <c r="J82" s="15"/>
      <c r="K82" s="16"/>
    </row>
    <row r="83" spans="1:11" ht="13.5" hidden="1">
      <c r="A83" s="6"/>
      <c r="B83" s="35"/>
      <c r="C83" s="47"/>
      <c r="D83" s="24"/>
      <c r="E83" s="24"/>
      <c r="F83" s="37"/>
      <c r="G83" s="15"/>
      <c r="H83" s="15"/>
      <c r="I83" s="15"/>
      <c r="J83" s="15"/>
      <c r="K83" s="16"/>
    </row>
    <row r="84" spans="1:11" ht="13.5" hidden="1">
      <c r="A84" s="6"/>
      <c r="B84" s="35"/>
      <c r="C84" s="38"/>
      <c r="D84" s="24"/>
      <c r="E84" s="24"/>
      <c r="F84" s="37"/>
      <c r="G84" s="15"/>
      <c r="H84" s="15"/>
      <c r="I84" s="15"/>
      <c r="J84" s="15"/>
      <c r="K84" s="16"/>
    </row>
    <row r="85" spans="1:11" ht="13.5" hidden="1">
      <c r="A85" s="6"/>
      <c r="B85" s="35"/>
      <c r="C85" s="43"/>
      <c r="D85" s="24"/>
      <c r="E85" s="24"/>
      <c r="F85" s="37"/>
      <c r="G85" s="15"/>
      <c r="H85" s="15"/>
      <c r="I85" s="15"/>
      <c r="J85" s="15"/>
      <c r="K85" s="16"/>
    </row>
    <row r="86" spans="1:11" ht="13.5" hidden="1">
      <c r="A86" s="6"/>
      <c r="B86" s="35"/>
      <c r="C86" s="43"/>
      <c r="D86" s="24"/>
      <c r="E86" s="24"/>
      <c r="F86" s="37"/>
      <c r="G86" s="15"/>
      <c r="H86" s="15"/>
      <c r="I86" s="15"/>
      <c r="J86" s="15"/>
      <c r="K86" s="16"/>
    </row>
    <row r="87" spans="1:11" ht="14.25" hidden="1" thickBot="1">
      <c r="A87" s="6"/>
      <c r="B87" s="48"/>
      <c r="C87" s="23"/>
      <c r="D87" s="23"/>
      <c r="E87" s="23"/>
      <c r="F87" s="30"/>
      <c r="G87" s="10"/>
      <c r="H87" s="10"/>
      <c r="I87" s="10"/>
      <c r="J87" s="10"/>
      <c r="K87" s="16"/>
    </row>
    <row r="88" spans="1:11" ht="14.25" hidden="1" thickBot="1">
      <c r="A88" s="6"/>
      <c r="B88" s="48"/>
      <c r="C88" s="23"/>
      <c r="D88" s="23"/>
      <c r="E88" s="23"/>
      <c r="F88" s="30"/>
      <c r="G88" s="10"/>
      <c r="H88" s="10"/>
      <c r="I88" s="10"/>
      <c r="J88" s="10"/>
      <c r="K88" s="11"/>
    </row>
    <row r="89" spans="1:11" ht="13.5" hidden="1">
      <c r="A89" s="6"/>
      <c r="B89" s="35"/>
      <c r="C89" s="49"/>
      <c r="D89" s="43"/>
      <c r="E89" s="24"/>
      <c r="F89" s="37"/>
      <c r="G89" s="15"/>
      <c r="H89" s="15"/>
      <c r="I89" s="15"/>
      <c r="J89" s="15"/>
      <c r="K89" s="11"/>
    </row>
    <row r="90" spans="1:11" ht="13.5" hidden="1">
      <c r="A90" s="6"/>
      <c r="B90" s="35"/>
      <c r="C90" s="49"/>
      <c r="D90" s="43"/>
      <c r="E90" s="24"/>
      <c r="F90" s="37"/>
      <c r="G90" s="15"/>
      <c r="H90" s="15"/>
      <c r="I90" s="15"/>
      <c r="J90" s="15"/>
      <c r="K90" s="16"/>
    </row>
    <row r="91" spans="1:11" ht="13.5" hidden="1">
      <c r="A91" s="6"/>
      <c r="B91" s="35"/>
      <c r="C91" s="43"/>
      <c r="D91" s="24"/>
      <c r="E91" s="24"/>
      <c r="F91" s="37"/>
      <c r="G91" s="15"/>
      <c r="H91" s="15"/>
      <c r="I91" s="15"/>
      <c r="J91" s="15"/>
      <c r="K91" s="16"/>
    </row>
    <row r="92" spans="1:11" ht="13.5" hidden="1">
      <c r="A92" s="6"/>
      <c r="B92" s="35"/>
      <c r="C92" s="49"/>
      <c r="D92" s="43"/>
      <c r="E92" s="24"/>
      <c r="F92" s="37"/>
      <c r="G92" s="15"/>
      <c r="H92" s="15"/>
      <c r="I92" s="15"/>
      <c r="J92" s="15"/>
      <c r="K92" s="16"/>
    </row>
    <row r="93" spans="1:11" ht="13.5" hidden="1">
      <c r="A93" s="6"/>
      <c r="B93" s="35"/>
      <c r="C93" s="49"/>
      <c r="D93" s="43"/>
      <c r="E93" s="24"/>
      <c r="F93" s="37"/>
      <c r="G93" s="15"/>
      <c r="H93" s="15"/>
      <c r="I93" s="15"/>
      <c r="J93" s="15"/>
      <c r="K93" s="16"/>
    </row>
    <row r="94" spans="1:11" ht="13.5" hidden="1">
      <c r="A94" s="6"/>
      <c r="B94" s="35"/>
      <c r="C94" s="49"/>
      <c r="D94" s="43"/>
      <c r="E94" s="24"/>
      <c r="F94" s="37"/>
      <c r="G94" s="15"/>
      <c r="H94" s="15"/>
      <c r="I94" s="15"/>
      <c r="J94" s="15"/>
      <c r="K94" s="16"/>
    </row>
    <row r="95" spans="1:11" ht="14.25" hidden="1" thickBot="1">
      <c r="A95" s="6"/>
      <c r="B95" s="48"/>
      <c r="C95" s="50"/>
      <c r="D95" s="23"/>
      <c r="E95" s="23"/>
      <c r="F95" s="30"/>
      <c r="G95" s="10"/>
      <c r="H95" s="10"/>
      <c r="I95" s="10"/>
      <c r="J95" s="10"/>
      <c r="K95" s="18"/>
    </row>
    <row r="96" spans="1:11" ht="14.25" hidden="1" thickBot="1">
      <c r="A96" s="6"/>
      <c r="B96" s="29"/>
      <c r="C96" s="23"/>
      <c r="D96" s="23"/>
      <c r="E96" s="23"/>
      <c r="F96" s="30"/>
      <c r="G96" s="10"/>
      <c r="H96" s="10"/>
      <c r="I96" s="10"/>
      <c r="J96" s="10"/>
      <c r="K96" s="18"/>
    </row>
    <row r="97" spans="1:11" ht="13.5" hidden="1">
      <c r="A97" s="6"/>
      <c r="B97" s="35"/>
      <c r="C97" s="51"/>
      <c r="D97" s="43"/>
      <c r="E97" s="24"/>
      <c r="F97" s="37"/>
      <c r="G97" s="15"/>
      <c r="H97" s="15"/>
      <c r="I97" s="15"/>
      <c r="J97" s="15"/>
      <c r="K97" s="16"/>
    </row>
    <row r="98" spans="1:11" ht="13.5" hidden="1">
      <c r="A98" s="6"/>
      <c r="B98" s="35"/>
      <c r="C98" s="51"/>
      <c r="D98" s="43"/>
      <c r="E98" s="24"/>
      <c r="F98" s="37"/>
      <c r="G98" s="15"/>
      <c r="H98" s="15"/>
      <c r="I98" s="15"/>
      <c r="J98" s="15"/>
      <c r="K98" s="16"/>
    </row>
    <row r="99" spans="1:11" ht="13.5" hidden="1">
      <c r="A99" s="6"/>
      <c r="B99" s="35"/>
      <c r="C99" s="52"/>
      <c r="D99" s="43"/>
      <c r="E99" s="24"/>
      <c r="F99" s="37"/>
      <c r="G99" s="15"/>
      <c r="H99" s="15"/>
      <c r="I99" s="15"/>
      <c r="J99" s="15"/>
      <c r="K99" s="16"/>
    </row>
    <row r="100" spans="1:11" ht="13.5" hidden="1">
      <c r="A100" s="6"/>
      <c r="B100" s="35"/>
      <c r="C100" s="49"/>
      <c r="D100" s="43"/>
      <c r="E100" s="24"/>
      <c r="F100" s="37"/>
      <c r="G100" s="15"/>
      <c r="H100" s="15"/>
      <c r="I100" s="15"/>
      <c r="J100" s="15"/>
      <c r="K100" s="16"/>
    </row>
    <row r="101" spans="1:11" ht="13.5" hidden="1">
      <c r="A101" s="6"/>
      <c r="B101" s="35"/>
      <c r="C101" s="49"/>
      <c r="D101" s="43"/>
      <c r="E101" s="24"/>
      <c r="F101" s="37"/>
      <c r="G101" s="15"/>
      <c r="H101" s="15"/>
      <c r="I101" s="15"/>
      <c r="J101" s="15"/>
      <c r="K101" s="16"/>
    </row>
    <row r="102" spans="1:11" ht="14.25" hidden="1" thickBot="1">
      <c r="A102" s="6"/>
      <c r="B102" s="48"/>
      <c r="C102" s="50"/>
      <c r="D102" s="50"/>
      <c r="E102" s="23"/>
      <c r="F102" s="30"/>
      <c r="G102" s="10"/>
      <c r="H102" s="10"/>
      <c r="I102" s="10"/>
      <c r="J102" s="10"/>
      <c r="K102" s="18"/>
    </row>
    <row r="103" spans="1:11" ht="14.25" hidden="1" thickBot="1">
      <c r="A103" s="6"/>
      <c r="B103" s="29"/>
      <c r="C103" s="23"/>
      <c r="D103" s="23"/>
      <c r="E103" s="23"/>
      <c r="F103" s="30"/>
      <c r="G103" s="10"/>
      <c r="H103" s="10"/>
      <c r="I103" s="10"/>
      <c r="J103" s="10"/>
      <c r="K103" s="18"/>
    </row>
    <row r="104" spans="1:11" ht="14.25" hidden="1" thickBot="1">
      <c r="A104" s="6"/>
      <c r="B104" s="29"/>
      <c r="C104" s="23"/>
      <c r="D104" s="23"/>
      <c r="E104" s="23"/>
      <c r="F104" s="30"/>
      <c r="G104" s="10"/>
      <c r="H104" s="10"/>
      <c r="I104" s="10"/>
      <c r="J104" s="10"/>
      <c r="K104" s="13"/>
    </row>
    <row r="105" spans="1:9" s="53" customFormat="1" ht="12" hidden="1">
      <c r="A105" s="19"/>
      <c r="D105" s="19"/>
      <c r="E105" s="19"/>
      <c r="F105" s="19"/>
      <c r="G105" s="19"/>
      <c r="I105" s="19"/>
    </row>
    <row r="106" spans="1:9" s="53" customFormat="1" ht="12" hidden="1">
      <c r="A106" s="19"/>
      <c r="D106" s="19"/>
      <c r="E106" s="19"/>
      <c r="F106" s="19"/>
      <c r="G106" s="19"/>
      <c r="I106" s="19"/>
    </row>
    <row r="107" spans="1:9" s="53" customFormat="1" ht="12" hidden="1">
      <c r="A107" s="19"/>
      <c r="D107" s="19"/>
      <c r="E107" s="19"/>
      <c r="F107" s="19"/>
      <c r="G107" s="19"/>
      <c r="I107" s="19"/>
    </row>
    <row r="108" spans="1:9" s="53" customFormat="1" ht="12" hidden="1">
      <c r="A108" s="19"/>
      <c r="D108" s="19"/>
      <c r="E108" s="19"/>
      <c r="F108" s="19"/>
      <c r="G108" s="19"/>
      <c r="I108" s="19"/>
    </row>
    <row r="109" spans="1:9" s="53" customFormat="1" ht="12" hidden="1">
      <c r="A109" s="19"/>
      <c r="D109" s="19"/>
      <c r="E109" s="19"/>
      <c r="F109" s="19"/>
      <c r="G109" s="19"/>
      <c r="I109" s="19"/>
    </row>
    <row r="110" spans="1:9" s="53" customFormat="1" ht="12" hidden="1">
      <c r="A110" s="19"/>
      <c r="D110" s="19"/>
      <c r="E110" s="19"/>
      <c r="F110" s="19"/>
      <c r="G110" s="19"/>
      <c r="I110" s="19"/>
    </row>
    <row r="111" spans="1:9" s="53" customFormat="1" ht="12" hidden="1">
      <c r="A111" s="19"/>
      <c r="D111" s="19"/>
      <c r="E111" s="19"/>
      <c r="F111" s="19"/>
      <c r="G111" s="19"/>
      <c r="I111" s="19"/>
    </row>
    <row r="112" spans="1:9" s="53" customFormat="1" ht="12" hidden="1">
      <c r="A112" s="19"/>
      <c r="D112" s="19"/>
      <c r="E112" s="19"/>
      <c r="F112" s="19"/>
      <c r="G112" s="19"/>
      <c r="I112" s="19"/>
    </row>
    <row r="113" spans="1:11" s="20" customFormat="1" ht="6" customHeight="1">
      <c r="A113" s="6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="126" customFormat="1" ht="12">
      <c r="A114" s="125" t="s">
        <v>33</v>
      </c>
    </row>
    <row r="115" s="71" customFormat="1" ht="12">
      <c r="A115" s="73" t="s">
        <v>34</v>
      </c>
    </row>
    <row r="116" s="72" customFormat="1" ht="12">
      <c r="A116" s="73" t="s">
        <v>35</v>
      </c>
    </row>
    <row r="117" s="72" customFormat="1" ht="12">
      <c r="A117" s="73" t="s">
        <v>36</v>
      </c>
    </row>
    <row r="118" s="20" customFormat="1" ht="11.25">
      <c r="A118" s="54"/>
    </row>
  </sheetData>
  <mergeCells count="63">
    <mergeCell ref="A114:IV114"/>
    <mergeCell ref="L18:L19"/>
    <mergeCell ref="L43:L44"/>
    <mergeCell ref="L46:L47"/>
    <mergeCell ref="D47:F47"/>
    <mergeCell ref="D35:F35"/>
    <mergeCell ref="D36:F36"/>
    <mergeCell ref="D37:F37"/>
    <mergeCell ref="D38:F38"/>
    <mergeCell ref="C31:F31"/>
    <mergeCell ref="E5:G5"/>
    <mergeCell ref="A1:K1"/>
    <mergeCell ref="B3:F3"/>
    <mergeCell ref="B7:F7"/>
    <mergeCell ref="C32:F32"/>
    <mergeCell ref="D39:F39"/>
    <mergeCell ref="D40:F40"/>
    <mergeCell ref="D41:F41"/>
    <mergeCell ref="C33:F33"/>
    <mergeCell ref="B34:F34"/>
    <mergeCell ref="B23:B33"/>
    <mergeCell ref="C23:C28"/>
    <mergeCell ref="C29:C30"/>
    <mergeCell ref="D28:F28"/>
    <mergeCell ref="B42:F42"/>
    <mergeCell ref="B35:B41"/>
    <mergeCell ref="C35:C37"/>
    <mergeCell ref="C38:C41"/>
    <mergeCell ref="B50:F50"/>
    <mergeCell ref="D43:F43"/>
    <mergeCell ref="D44:F44"/>
    <mergeCell ref="D45:F45"/>
    <mergeCell ref="D46:F46"/>
    <mergeCell ref="B43:B48"/>
    <mergeCell ref="C43:C45"/>
    <mergeCell ref="C46:C48"/>
    <mergeCell ref="D48:F48"/>
    <mergeCell ref="B49:F49"/>
    <mergeCell ref="D27:F27"/>
    <mergeCell ref="D29:F29"/>
    <mergeCell ref="D30:F30"/>
    <mergeCell ref="D23:F23"/>
    <mergeCell ref="D24:F24"/>
    <mergeCell ref="D25:F25"/>
    <mergeCell ref="D26:F26"/>
    <mergeCell ref="E20:F20"/>
    <mergeCell ref="C22:F22"/>
    <mergeCell ref="C21:F21"/>
    <mergeCell ref="C18:D20"/>
    <mergeCell ref="B8:F8"/>
    <mergeCell ref="B9:F9"/>
    <mergeCell ref="B10:F10"/>
    <mergeCell ref="B11:F11"/>
    <mergeCell ref="B12:F12"/>
    <mergeCell ref="D13:F13"/>
    <mergeCell ref="D14:F14"/>
    <mergeCell ref="C13:C17"/>
    <mergeCell ref="B13:B22"/>
    <mergeCell ref="D15:F15"/>
    <mergeCell ref="D16:F16"/>
    <mergeCell ref="E18:F18"/>
    <mergeCell ref="E19:F19"/>
    <mergeCell ref="D17:F17"/>
  </mergeCells>
  <printOptions/>
  <pageMargins left="0.76" right="0.2362204724409449" top="0.35" bottom="0.32" header="0.2" footer="0.19"/>
  <pageSetup horizontalDpi="300" verticalDpi="300" orientation="landscape" paperSize="12" r:id="rId2"/>
  <headerFooter alignWithMargins="0">
    <oddFooter xml:space="preserve">&amp;C&amp;8&amp;P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9"/>
  <sheetViews>
    <sheetView showGridLines="0" tabSelected="1" workbookViewId="0" topLeftCell="A1">
      <pane xSplit="6" ySplit="12" topLeftCell="I28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B11" sqref="B11:F11"/>
    </sheetView>
  </sheetViews>
  <sheetFormatPr defaultColWidth="9.00390625" defaultRowHeight="13.5"/>
  <cols>
    <col min="1" max="1" width="3.375" style="2" bestFit="1" customWidth="1"/>
    <col min="2" max="2" width="2.75390625" style="1" customWidth="1"/>
    <col min="3" max="3" width="4.625" style="1" customWidth="1"/>
    <col min="4" max="4" width="3.625" style="1" customWidth="1"/>
    <col min="5" max="5" width="9.00390625" style="1" customWidth="1"/>
    <col min="6" max="6" width="12.625" style="1" customWidth="1"/>
    <col min="7" max="18" width="10.125" style="1" customWidth="1"/>
    <col min="19" max="19" width="15.50390625" style="1" customWidth="1"/>
    <col min="20" max="16384" width="9.00390625" style="1" customWidth="1"/>
  </cols>
  <sheetData>
    <row r="1" spans="1:19" ht="18.75">
      <c r="A1" s="123" t="s">
        <v>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3:19" ht="13.5">
      <c r="C2" s="3"/>
      <c r="D2" s="3"/>
      <c r="E2" s="3"/>
      <c r="F2" s="3"/>
      <c r="S2" s="55" t="s">
        <v>20</v>
      </c>
    </row>
    <row r="3" spans="2:19" ht="14.25">
      <c r="B3" s="124" t="s">
        <v>19</v>
      </c>
      <c r="C3" s="124"/>
      <c r="D3" s="124"/>
      <c r="E3" s="124"/>
      <c r="F3" s="124"/>
      <c r="L3" s="136" t="s">
        <v>105</v>
      </c>
      <c r="S3" s="3"/>
    </row>
    <row r="4" spans="2:19" ht="13.5">
      <c r="B4" s="74"/>
      <c r="C4" s="3"/>
      <c r="D4" s="3"/>
      <c r="E4" s="3"/>
      <c r="F4" s="3"/>
      <c r="L4" s="136"/>
      <c r="R4" s="137"/>
      <c r="S4" s="138" t="s">
        <v>106</v>
      </c>
    </row>
    <row r="5" ht="7.5" customHeight="1"/>
    <row r="6" spans="7:19" ht="14.25" thickBot="1">
      <c r="G6" s="5"/>
      <c r="H6" s="5"/>
      <c r="I6" s="5"/>
      <c r="J6" s="5"/>
      <c r="K6" s="5"/>
      <c r="O6" s="5"/>
      <c r="P6" s="5"/>
      <c r="Q6" s="5"/>
      <c r="S6" s="4" t="s">
        <v>37</v>
      </c>
    </row>
    <row r="7" spans="1:19" s="2" customFormat="1" ht="15" customHeight="1" thickBot="1">
      <c r="A7" s="6"/>
      <c r="B7" s="102"/>
      <c r="C7" s="92"/>
      <c r="D7" s="92"/>
      <c r="E7" s="92"/>
      <c r="F7" s="93"/>
      <c r="G7" s="139" t="s">
        <v>107</v>
      </c>
      <c r="H7" s="7" t="s">
        <v>107</v>
      </c>
      <c r="I7" s="7" t="s">
        <v>107</v>
      </c>
      <c r="J7" s="7" t="s">
        <v>107</v>
      </c>
      <c r="K7" s="7" t="s">
        <v>107</v>
      </c>
      <c r="L7" s="7" t="s">
        <v>107</v>
      </c>
      <c r="M7" s="7" t="s">
        <v>107</v>
      </c>
      <c r="N7" s="7" t="s">
        <v>107</v>
      </c>
      <c r="O7" s="7" t="s">
        <v>107</v>
      </c>
      <c r="P7" s="7" t="s">
        <v>107</v>
      </c>
      <c r="Q7" s="7" t="s">
        <v>107</v>
      </c>
      <c r="R7" s="7" t="s">
        <v>107</v>
      </c>
      <c r="S7" s="8" t="s">
        <v>4</v>
      </c>
    </row>
    <row r="8" spans="1:19" ht="15" customHeight="1" thickBot="1">
      <c r="A8" s="6"/>
      <c r="B8" s="91" t="s">
        <v>18</v>
      </c>
      <c r="C8" s="92"/>
      <c r="D8" s="92"/>
      <c r="E8" s="92"/>
      <c r="F8" s="93"/>
      <c r="G8" s="9"/>
      <c r="H8" s="10"/>
      <c r="I8" s="10"/>
      <c r="J8" s="10"/>
      <c r="K8" s="10"/>
      <c r="L8" s="140"/>
      <c r="M8" s="140"/>
      <c r="N8" s="140"/>
      <c r="O8" s="140"/>
      <c r="P8" s="140"/>
      <c r="Q8" s="140"/>
      <c r="R8" s="141"/>
      <c r="S8" s="11">
        <f>SUM(G8:R8)</f>
        <v>0</v>
      </c>
    </row>
    <row r="9" spans="1:19" ht="15" customHeight="1" thickBot="1">
      <c r="A9" s="6"/>
      <c r="B9" s="91" t="s">
        <v>40</v>
      </c>
      <c r="C9" s="92"/>
      <c r="D9" s="92"/>
      <c r="E9" s="92"/>
      <c r="F9" s="93"/>
      <c r="G9" s="9"/>
      <c r="H9" s="10"/>
      <c r="I9" s="10"/>
      <c r="J9" s="10"/>
      <c r="K9" s="10"/>
      <c r="L9" s="140"/>
      <c r="M9" s="140"/>
      <c r="N9" s="140"/>
      <c r="O9" s="140"/>
      <c r="P9" s="140"/>
      <c r="Q9" s="140"/>
      <c r="R9" s="141"/>
      <c r="S9" s="11">
        <f>SUM(G9:R9)</f>
        <v>0</v>
      </c>
    </row>
    <row r="10" spans="1:19" ht="15" customHeight="1" thickBot="1">
      <c r="A10" s="6"/>
      <c r="B10" s="91" t="s">
        <v>41</v>
      </c>
      <c r="C10" s="92"/>
      <c r="D10" s="92"/>
      <c r="E10" s="92"/>
      <c r="F10" s="93"/>
      <c r="G10" s="9"/>
      <c r="H10" s="10"/>
      <c r="I10" s="10"/>
      <c r="J10" s="10"/>
      <c r="K10" s="10"/>
      <c r="L10" s="140"/>
      <c r="M10" s="140"/>
      <c r="N10" s="140"/>
      <c r="O10" s="140"/>
      <c r="P10" s="140"/>
      <c r="Q10" s="140"/>
      <c r="R10" s="141"/>
      <c r="S10" s="11">
        <f>SUM(G10:R10)</f>
        <v>0</v>
      </c>
    </row>
    <row r="11" spans="1:19" ht="15" customHeight="1" thickBot="1">
      <c r="A11" s="6"/>
      <c r="B11" s="91" t="s">
        <v>42</v>
      </c>
      <c r="C11" s="92"/>
      <c r="D11" s="92"/>
      <c r="E11" s="92"/>
      <c r="F11" s="93"/>
      <c r="G11" s="9"/>
      <c r="H11" s="10"/>
      <c r="I11" s="10"/>
      <c r="J11" s="10"/>
      <c r="K11" s="10"/>
      <c r="L11" s="140"/>
      <c r="M11" s="140"/>
      <c r="N11" s="140"/>
      <c r="O11" s="140"/>
      <c r="P11" s="140"/>
      <c r="Q11" s="140"/>
      <c r="R11" s="141"/>
      <c r="S11" s="12">
        <f>SUM(G11:R11)</f>
        <v>0</v>
      </c>
    </row>
    <row r="12" spans="1:19" ht="15" customHeight="1" thickBot="1">
      <c r="A12" s="6" t="s">
        <v>5</v>
      </c>
      <c r="B12" s="78" t="s">
        <v>43</v>
      </c>
      <c r="C12" s="79"/>
      <c r="D12" s="79"/>
      <c r="E12" s="79"/>
      <c r="F12" s="80"/>
      <c r="G12" s="9"/>
      <c r="H12" s="10">
        <f aca="true" t="shared" si="0" ref="H12:R12">G50</f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40">
        <f t="shared" si="0"/>
        <v>0</v>
      </c>
      <c r="M12" s="140">
        <f t="shared" si="0"/>
        <v>0</v>
      </c>
      <c r="N12" s="140">
        <f t="shared" si="0"/>
        <v>0</v>
      </c>
      <c r="O12" s="140">
        <f t="shared" si="0"/>
        <v>0</v>
      </c>
      <c r="P12" s="140">
        <f t="shared" si="0"/>
        <v>0</v>
      </c>
      <c r="Q12" s="140">
        <f t="shared" si="0"/>
        <v>0</v>
      </c>
      <c r="R12" s="141">
        <f t="shared" si="0"/>
        <v>0</v>
      </c>
      <c r="S12" s="13"/>
    </row>
    <row r="13" spans="1:19" ht="15" customHeight="1">
      <c r="A13" s="6"/>
      <c r="B13" s="89" t="s">
        <v>11</v>
      </c>
      <c r="C13" s="87" t="s">
        <v>10</v>
      </c>
      <c r="D13" s="81" t="s">
        <v>44</v>
      </c>
      <c r="E13" s="82"/>
      <c r="F13" s="8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2"/>
      <c r="S13" s="11">
        <f aca="true" t="shared" si="1" ref="S13:S49">SUM(G13:R13)</f>
        <v>0</v>
      </c>
    </row>
    <row r="14" spans="1:19" ht="15" customHeight="1">
      <c r="A14" s="6"/>
      <c r="B14" s="89"/>
      <c r="C14" s="87"/>
      <c r="D14" s="84" t="s">
        <v>45</v>
      </c>
      <c r="E14" s="85"/>
      <c r="F14" s="86"/>
      <c r="G14" s="15"/>
      <c r="H14" s="15"/>
      <c r="I14" s="15"/>
      <c r="J14" s="15"/>
      <c r="K14" s="15"/>
      <c r="L14" s="143"/>
      <c r="M14" s="143"/>
      <c r="N14" s="143"/>
      <c r="O14" s="15"/>
      <c r="P14" s="15"/>
      <c r="Q14" s="15"/>
      <c r="R14" s="144"/>
      <c r="S14" s="16">
        <f t="shared" si="1"/>
        <v>0</v>
      </c>
    </row>
    <row r="15" spans="1:19" ht="15" customHeight="1">
      <c r="A15" s="6"/>
      <c r="B15" s="89"/>
      <c r="C15" s="87"/>
      <c r="D15" s="84" t="s">
        <v>46</v>
      </c>
      <c r="E15" s="85"/>
      <c r="F15" s="86"/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75">
        <f t="shared" si="1"/>
        <v>0</v>
      </c>
    </row>
    <row r="16" spans="1:19" ht="15" customHeight="1">
      <c r="A16" s="6"/>
      <c r="B16" s="89"/>
      <c r="C16" s="87"/>
      <c r="D16" s="84" t="s">
        <v>47</v>
      </c>
      <c r="E16" s="85"/>
      <c r="F16" s="86"/>
      <c r="G16" s="15"/>
      <c r="H16" s="15"/>
      <c r="I16" s="15"/>
      <c r="J16" s="15"/>
      <c r="K16" s="15"/>
      <c r="L16" s="143"/>
      <c r="M16" s="143"/>
      <c r="N16" s="143"/>
      <c r="O16" s="15"/>
      <c r="P16" s="15"/>
      <c r="Q16" s="15"/>
      <c r="R16" s="144"/>
      <c r="S16" s="16">
        <f t="shared" si="1"/>
        <v>0</v>
      </c>
    </row>
    <row r="17" spans="1:19" ht="15" customHeight="1">
      <c r="A17" s="6"/>
      <c r="B17" s="89"/>
      <c r="C17" s="88"/>
      <c r="D17" s="84"/>
      <c r="E17" s="85"/>
      <c r="F17" s="86"/>
      <c r="G17" s="15"/>
      <c r="H17" s="15"/>
      <c r="I17" s="15"/>
      <c r="J17" s="15"/>
      <c r="K17" s="15"/>
      <c r="L17" s="143"/>
      <c r="M17" s="143"/>
      <c r="N17" s="143"/>
      <c r="O17" s="15"/>
      <c r="P17" s="15"/>
      <c r="Q17" s="15"/>
      <c r="R17" s="144"/>
      <c r="S17" s="16">
        <f t="shared" si="1"/>
        <v>0</v>
      </c>
    </row>
    <row r="18" spans="1:19" ht="15" customHeight="1">
      <c r="A18" s="6"/>
      <c r="B18" s="89"/>
      <c r="C18" s="96" t="s">
        <v>6</v>
      </c>
      <c r="D18" s="97"/>
      <c r="E18" s="84" t="s">
        <v>48</v>
      </c>
      <c r="F18" s="86"/>
      <c r="G18" s="15"/>
      <c r="H18" s="15"/>
      <c r="I18" s="15"/>
      <c r="J18" s="15"/>
      <c r="K18" s="15"/>
      <c r="L18" s="143"/>
      <c r="M18" s="143"/>
      <c r="N18" s="143"/>
      <c r="O18" s="15"/>
      <c r="P18" s="15"/>
      <c r="Q18" s="15"/>
      <c r="R18" s="144"/>
      <c r="S18" s="16">
        <f t="shared" si="1"/>
        <v>0</v>
      </c>
    </row>
    <row r="19" spans="1:19" ht="15" customHeight="1">
      <c r="A19" s="6"/>
      <c r="B19" s="89"/>
      <c r="C19" s="98"/>
      <c r="D19" s="99"/>
      <c r="E19" s="84" t="s">
        <v>49</v>
      </c>
      <c r="F19" s="86"/>
      <c r="G19" s="15"/>
      <c r="H19" s="15"/>
      <c r="I19" s="15"/>
      <c r="J19" s="15"/>
      <c r="K19" s="15"/>
      <c r="L19" s="143"/>
      <c r="M19" s="143"/>
      <c r="N19" s="143"/>
      <c r="O19" s="15"/>
      <c r="P19" s="15"/>
      <c r="Q19" s="15"/>
      <c r="R19" s="144"/>
      <c r="S19" s="16">
        <f t="shared" si="1"/>
        <v>0</v>
      </c>
    </row>
    <row r="20" spans="1:19" ht="15" customHeight="1">
      <c r="A20" s="6"/>
      <c r="B20" s="89"/>
      <c r="C20" s="100"/>
      <c r="D20" s="101"/>
      <c r="E20" s="84" t="s">
        <v>50</v>
      </c>
      <c r="F20" s="86"/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75">
        <f t="shared" si="1"/>
        <v>0</v>
      </c>
    </row>
    <row r="21" spans="1:19" ht="15" customHeight="1">
      <c r="A21" s="6"/>
      <c r="B21" s="89"/>
      <c r="C21" s="84"/>
      <c r="D21" s="85"/>
      <c r="E21" s="85"/>
      <c r="F21" s="86"/>
      <c r="G21" s="15"/>
      <c r="H21" s="15"/>
      <c r="I21" s="15"/>
      <c r="J21" s="17"/>
      <c r="K21" s="15"/>
      <c r="L21" s="143"/>
      <c r="M21" s="143"/>
      <c r="N21" s="143"/>
      <c r="O21" s="15"/>
      <c r="P21" s="15"/>
      <c r="Q21" s="15"/>
      <c r="R21" s="144"/>
      <c r="S21" s="16">
        <f t="shared" si="1"/>
        <v>0</v>
      </c>
    </row>
    <row r="22" spans="1:19" ht="15" customHeight="1">
      <c r="A22" s="6"/>
      <c r="B22" s="90"/>
      <c r="C22" s="94" t="s">
        <v>51</v>
      </c>
      <c r="D22" s="94"/>
      <c r="E22" s="94"/>
      <c r="F22" s="95"/>
      <c r="G22" s="15">
        <f aca="true" t="shared" si="2" ref="G22:R22">SUM(G13+G14+G16+G17+G18+G19+G21)</f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15">
        <f t="shared" si="2"/>
        <v>0</v>
      </c>
      <c r="P22" s="15">
        <f t="shared" si="2"/>
        <v>0</v>
      </c>
      <c r="Q22" s="15">
        <f t="shared" si="2"/>
        <v>0</v>
      </c>
      <c r="R22" s="15">
        <f t="shared" si="2"/>
        <v>0</v>
      </c>
      <c r="S22" s="16">
        <f t="shared" si="1"/>
        <v>0</v>
      </c>
    </row>
    <row r="23" spans="1:19" ht="15" customHeight="1">
      <c r="A23" s="6"/>
      <c r="B23" s="103" t="s">
        <v>12</v>
      </c>
      <c r="C23" s="104" t="s">
        <v>0</v>
      </c>
      <c r="D23" s="84" t="s">
        <v>52</v>
      </c>
      <c r="E23" s="85"/>
      <c r="F23" s="86"/>
      <c r="G23" s="15"/>
      <c r="H23" s="15"/>
      <c r="I23" s="15"/>
      <c r="J23" s="15"/>
      <c r="K23" s="15"/>
      <c r="L23" s="143"/>
      <c r="M23" s="143"/>
      <c r="N23" s="143"/>
      <c r="O23" s="15"/>
      <c r="P23" s="15"/>
      <c r="Q23" s="15"/>
      <c r="R23" s="144"/>
      <c r="S23" s="16">
        <f t="shared" si="1"/>
        <v>0</v>
      </c>
    </row>
    <row r="24" spans="1:19" ht="15" customHeight="1">
      <c r="A24" s="6"/>
      <c r="B24" s="89"/>
      <c r="C24" s="87"/>
      <c r="D24" s="84" t="s">
        <v>53</v>
      </c>
      <c r="E24" s="85"/>
      <c r="F24" s="86"/>
      <c r="G24" s="15"/>
      <c r="H24" s="15"/>
      <c r="I24" s="15"/>
      <c r="J24" s="15"/>
      <c r="K24" s="15"/>
      <c r="L24" s="143"/>
      <c r="M24" s="143"/>
      <c r="N24" s="143"/>
      <c r="O24" s="15"/>
      <c r="P24" s="15"/>
      <c r="Q24" s="15"/>
      <c r="R24" s="144"/>
      <c r="S24" s="16">
        <f t="shared" si="1"/>
        <v>0</v>
      </c>
    </row>
    <row r="25" spans="1:19" ht="15" customHeight="1">
      <c r="A25" s="6"/>
      <c r="B25" s="89"/>
      <c r="C25" s="87"/>
      <c r="D25" s="84" t="s">
        <v>54</v>
      </c>
      <c r="E25" s="85"/>
      <c r="F25" s="86"/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75">
        <f t="shared" si="1"/>
        <v>0</v>
      </c>
    </row>
    <row r="26" spans="1:19" ht="15" customHeight="1">
      <c r="A26" s="6"/>
      <c r="B26" s="89"/>
      <c r="C26" s="87"/>
      <c r="D26" s="84" t="s">
        <v>55</v>
      </c>
      <c r="E26" s="85"/>
      <c r="F26" s="86"/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75">
        <f t="shared" si="1"/>
        <v>0</v>
      </c>
    </row>
    <row r="27" spans="1:19" ht="15" customHeight="1">
      <c r="A27" s="6"/>
      <c r="B27" s="89"/>
      <c r="C27" s="87"/>
      <c r="D27" s="84" t="s">
        <v>56</v>
      </c>
      <c r="E27" s="85"/>
      <c r="F27" s="86"/>
      <c r="G27" s="15"/>
      <c r="H27" s="15"/>
      <c r="I27" s="15"/>
      <c r="J27" s="15"/>
      <c r="K27" s="15"/>
      <c r="L27" s="143"/>
      <c r="M27" s="143"/>
      <c r="N27" s="143"/>
      <c r="O27" s="15"/>
      <c r="P27" s="15"/>
      <c r="Q27" s="15"/>
      <c r="R27" s="144"/>
      <c r="S27" s="16">
        <f t="shared" si="1"/>
        <v>0</v>
      </c>
    </row>
    <row r="28" spans="1:19" ht="15" customHeight="1">
      <c r="A28" s="6"/>
      <c r="B28" s="89"/>
      <c r="C28" s="88"/>
      <c r="D28" s="84"/>
      <c r="E28" s="85"/>
      <c r="F28" s="86"/>
      <c r="G28" s="15"/>
      <c r="H28" s="15"/>
      <c r="I28" s="15"/>
      <c r="J28" s="15"/>
      <c r="K28" s="15"/>
      <c r="L28" s="143"/>
      <c r="M28" s="143"/>
      <c r="N28" s="143"/>
      <c r="O28" s="15"/>
      <c r="P28" s="15"/>
      <c r="Q28" s="15"/>
      <c r="R28" s="144"/>
      <c r="S28" s="16">
        <f t="shared" si="1"/>
        <v>0</v>
      </c>
    </row>
    <row r="29" spans="1:19" ht="15" customHeight="1">
      <c r="A29" s="6"/>
      <c r="B29" s="89"/>
      <c r="C29" s="104" t="s">
        <v>1</v>
      </c>
      <c r="D29" s="81" t="s">
        <v>57</v>
      </c>
      <c r="E29" s="82"/>
      <c r="F29" s="83"/>
      <c r="G29" s="15"/>
      <c r="H29" s="15"/>
      <c r="I29" s="15"/>
      <c r="J29" s="15"/>
      <c r="K29" s="15"/>
      <c r="L29" s="143"/>
      <c r="M29" s="143"/>
      <c r="N29" s="143"/>
      <c r="O29" s="15"/>
      <c r="P29" s="15"/>
      <c r="Q29" s="15"/>
      <c r="R29" s="144"/>
      <c r="S29" s="16">
        <f t="shared" si="1"/>
        <v>0</v>
      </c>
    </row>
    <row r="30" spans="1:19" ht="15" customHeight="1">
      <c r="A30" s="6"/>
      <c r="B30" s="89"/>
      <c r="C30" s="88"/>
      <c r="D30" s="84" t="s">
        <v>58</v>
      </c>
      <c r="E30" s="85"/>
      <c r="F30" s="86"/>
      <c r="G30" s="15"/>
      <c r="H30" s="15"/>
      <c r="I30" s="15"/>
      <c r="J30" s="15"/>
      <c r="K30" s="15"/>
      <c r="L30" s="143"/>
      <c r="M30" s="143"/>
      <c r="N30" s="143"/>
      <c r="O30" s="15"/>
      <c r="P30" s="15"/>
      <c r="Q30" s="15"/>
      <c r="R30" s="144"/>
      <c r="S30" s="16">
        <f t="shared" si="1"/>
        <v>0</v>
      </c>
    </row>
    <row r="31" spans="1:19" ht="15" customHeight="1">
      <c r="A31" s="6"/>
      <c r="B31" s="89"/>
      <c r="C31" s="84" t="s">
        <v>59</v>
      </c>
      <c r="D31" s="85"/>
      <c r="E31" s="85"/>
      <c r="F31" s="86"/>
      <c r="G31" s="15"/>
      <c r="H31" s="15"/>
      <c r="I31" s="15"/>
      <c r="J31" s="15"/>
      <c r="K31" s="15"/>
      <c r="L31" s="143"/>
      <c r="M31" s="143"/>
      <c r="N31" s="143"/>
      <c r="O31" s="15"/>
      <c r="P31" s="15"/>
      <c r="Q31" s="15"/>
      <c r="R31" s="144"/>
      <c r="S31" s="16">
        <f t="shared" si="1"/>
        <v>0</v>
      </c>
    </row>
    <row r="32" spans="1:19" ht="15" customHeight="1">
      <c r="A32" s="6"/>
      <c r="B32" s="89"/>
      <c r="C32" s="84"/>
      <c r="D32" s="85"/>
      <c r="E32" s="85"/>
      <c r="F32" s="86"/>
      <c r="G32" s="15"/>
      <c r="H32" s="15"/>
      <c r="I32" s="15"/>
      <c r="J32" s="15"/>
      <c r="K32" s="15"/>
      <c r="L32" s="143"/>
      <c r="M32" s="143"/>
      <c r="N32" s="143"/>
      <c r="O32" s="15"/>
      <c r="P32" s="15"/>
      <c r="Q32" s="15"/>
      <c r="R32" s="144"/>
      <c r="S32" s="16">
        <f t="shared" si="1"/>
        <v>0</v>
      </c>
    </row>
    <row r="33" spans="1:19" ht="15" customHeight="1" thickBot="1">
      <c r="A33" s="6"/>
      <c r="B33" s="89"/>
      <c r="C33" s="94" t="s">
        <v>60</v>
      </c>
      <c r="D33" s="94"/>
      <c r="E33" s="94"/>
      <c r="F33" s="95"/>
      <c r="G33" s="10">
        <f aca="true" t="shared" si="3" ref="G33:R33">G23+G24+G27+G28+G29+G30+G31+G32</f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  <c r="N33" s="10">
        <f t="shared" si="3"/>
        <v>0</v>
      </c>
      <c r="O33" s="10">
        <f t="shared" si="3"/>
        <v>0</v>
      </c>
      <c r="P33" s="10">
        <f t="shared" si="3"/>
        <v>0</v>
      </c>
      <c r="Q33" s="10">
        <f t="shared" si="3"/>
        <v>0</v>
      </c>
      <c r="R33" s="10">
        <f t="shared" si="3"/>
        <v>0</v>
      </c>
      <c r="S33" s="18">
        <f t="shared" si="1"/>
        <v>0</v>
      </c>
    </row>
    <row r="34" spans="1:19" ht="15" customHeight="1" thickBot="1">
      <c r="A34" s="6" t="s">
        <v>7</v>
      </c>
      <c r="B34" s="102" t="s">
        <v>61</v>
      </c>
      <c r="C34" s="92"/>
      <c r="D34" s="92"/>
      <c r="E34" s="92"/>
      <c r="F34" s="93"/>
      <c r="G34" s="9">
        <f aca="true" t="shared" si="4" ref="G34:R34">G22-G33</f>
        <v>0</v>
      </c>
      <c r="H34" s="10">
        <f t="shared" si="4"/>
        <v>0</v>
      </c>
      <c r="I34" s="10">
        <f t="shared" si="4"/>
        <v>0</v>
      </c>
      <c r="J34" s="10">
        <f t="shared" si="4"/>
        <v>0</v>
      </c>
      <c r="K34" s="10">
        <f t="shared" si="4"/>
        <v>0</v>
      </c>
      <c r="L34" s="10">
        <f t="shared" si="4"/>
        <v>0</v>
      </c>
      <c r="M34" s="10">
        <f t="shared" si="4"/>
        <v>0</v>
      </c>
      <c r="N34" s="10">
        <f t="shared" si="4"/>
        <v>0</v>
      </c>
      <c r="O34" s="10">
        <f t="shared" si="4"/>
        <v>0</v>
      </c>
      <c r="P34" s="10">
        <f t="shared" si="4"/>
        <v>0</v>
      </c>
      <c r="Q34" s="10">
        <f t="shared" si="4"/>
        <v>0</v>
      </c>
      <c r="R34" s="10">
        <f t="shared" si="4"/>
        <v>0</v>
      </c>
      <c r="S34" s="11">
        <f t="shared" si="1"/>
        <v>0</v>
      </c>
    </row>
    <row r="35" spans="1:19" ht="15" customHeight="1">
      <c r="A35" s="6"/>
      <c r="B35" s="114" t="s">
        <v>13</v>
      </c>
      <c r="C35" s="131" t="s">
        <v>14</v>
      </c>
      <c r="D35" s="81"/>
      <c r="E35" s="82"/>
      <c r="F35" s="83"/>
      <c r="G35" s="15"/>
      <c r="H35" s="15"/>
      <c r="I35" s="15"/>
      <c r="J35" s="15"/>
      <c r="K35" s="15"/>
      <c r="L35" s="143"/>
      <c r="M35" s="145"/>
      <c r="N35" s="143"/>
      <c r="O35" s="15"/>
      <c r="P35" s="15"/>
      <c r="Q35" s="15"/>
      <c r="R35" s="144"/>
      <c r="S35" s="11">
        <f t="shared" si="1"/>
        <v>0</v>
      </c>
    </row>
    <row r="36" spans="1:19" ht="15" customHeight="1">
      <c r="A36" s="6"/>
      <c r="B36" s="114"/>
      <c r="C36" s="131"/>
      <c r="D36" s="84"/>
      <c r="E36" s="85"/>
      <c r="F36" s="86"/>
      <c r="G36" s="15"/>
      <c r="H36" s="15"/>
      <c r="I36" s="15"/>
      <c r="J36" s="15"/>
      <c r="K36" s="15"/>
      <c r="L36" s="143"/>
      <c r="M36" s="145"/>
      <c r="N36" s="143"/>
      <c r="O36" s="15"/>
      <c r="P36" s="15"/>
      <c r="Q36" s="143"/>
      <c r="R36" s="144"/>
      <c r="S36" s="16">
        <f t="shared" si="1"/>
        <v>0</v>
      </c>
    </row>
    <row r="37" spans="1:19" ht="15" customHeight="1">
      <c r="A37" s="6"/>
      <c r="B37" s="114"/>
      <c r="C37" s="132"/>
      <c r="D37" s="85" t="s">
        <v>62</v>
      </c>
      <c r="E37" s="85"/>
      <c r="F37" s="86"/>
      <c r="G37" s="15">
        <f aca="true" t="shared" si="5" ref="G37:R37">SUM(G35:G36)</f>
        <v>0</v>
      </c>
      <c r="H37" s="15">
        <f t="shared" si="5"/>
        <v>0</v>
      </c>
      <c r="I37" s="15">
        <f t="shared" si="5"/>
        <v>0</v>
      </c>
      <c r="J37" s="15">
        <f t="shared" si="5"/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15">
        <f t="shared" si="5"/>
        <v>0</v>
      </c>
      <c r="O37" s="15">
        <f t="shared" si="5"/>
        <v>0</v>
      </c>
      <c r="P37" s="15">
        <f t="shared" si="5"/>
        <v>0</v>
      </c>
      <c r="Q37" s="15">
        <f t="shared" si="5"/>
        <v>0</v>
      </c>
      <c r="R37" s="15">
        <f t="shared" si="5"/>
        <v>0</v>
      </c>
      <c r="S37" s="16">
        <f t="shared" si="1"/>
        <v>0</v>
      </c>
    </row>
    <row r="38" spans="1:19" ht="15" customHeight="1">
      <c r="A38" s="6"/>
      <c r="B38" s="114"/>
      <c r="C38" s="105" t="s">
        <v>15</v>
      </c>
      <c r="D38" s="84" t="s">
        <v>63</v>
      </c>
      <c r="E38" s="85"/>
      <c r="F38" s="86"/>
      <c r="G38" s="15"/>
      <c r="H38" s="15"/>
      <c r="I38" s="15"/>
      <c r="J38" s="15"/>
      <c r="K38" s="15"/>
      <c r="L38" s="143"/>
      <c r="M38" s="143"/>
      <c r="N38" s="143"/>
      <c r="O38" s="15"/>
      <c r="P38" s="15"/>
      <c r="Q38" s="15"/>
      <c r="R38" s="144"/>
      <c r="S38" s="16">
        <f t="shared" si="1"/>
        <v>0</v>
      </c>
    </row>
    <row r="39" spans="1:19" ht="15" customHeight="1">
      <c r="A39" s="6"/>
      <c r="B39" s="114"/>
      <c r="C39" s="105"/>
      <c r="D39" s="84" t="s">
        <v>38</v>
      </c>
      <c r="E39" s="85"/>
      <c r="F39" s="86"/>
      <c r="G39" s="15"/>
      <c r="H39" s="15"/>
      <c r="I39" s="15"/>
      <c r="J39" s="15"/>
      <c r="K39" s="15"/>
      <c r="L39" s="143"/>
      <c r="M39" s="143"/>
      <c r="N39" s="143"/>
      <c r="O39" s="15"/>
      <c r="P39" s="15"/>
      <c r="Q39" s="15"/>
      <c r="R39" s="144"/>
      <c r="S39" s="16">
        <f t="shared" si="1"/>
        <v>0</v>
      </c>
    </row>
    <row r="40" spans="1:19" ht="15" customHeight="1">
      <c r="A40" s="6"/>
      <c r="B40" s="114"/>
      <c r="C40" s="105"/>
      <c r="D40" s="84"/>
      <c r="E40" s="85"/>
      <c r="F40" s="86"/>
      <c r="G40" s="15"/>
      <c r="H40" s="15"/>
      <c r="I40" s="15"/>
      <c r="J40" s="15"/>
      <c r="K40" s="15"/>
      <c r="L40" s="143"/>
      <c r="M40" s="143"/>
      <c r="N40" s="143"/>
      <c r="O40" s="15"/>
      <c r="P40" s="15"/>
      <c r="Q40" s="15"/>
      <c r="R40" s="144"/>
      <c r="S40" s="16">
        <f t="shared" si="1"/>
        <v>0</v>
      </c>
    </row>
    <row r="41" spans="1:19" ht="15" customHeight="1" thickBot="1">
      <c r="A41" s="6"/>
      <c r="B41" s="115"/>
      <c r="C41" s="106"/>
      <c r="D41" s="121" t="s">
        <v>64</v>
      </c>
      <c r="E41" s="121"/>
      <c r="F41" s="122"/>
      <c r="G41" s="10">
        <f aca="true" t="shared" si="6" ref="G41:R41">G38+G39+G40</f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8">
        <f t="shared" si="1"/>
        <v>0</v>
      </c>
    </row>
    <row r="42" spans="1:19" ht="15" customHeight="1" thickBot="1">
      <c r="A42" s="6" t="s">
        <v>8</v>
      </c>
      <c r="B42" s="102" t="s">
        <v>65</v>
      </c>
      <c r="C42" s="92"/>
      <c r="D42" s="92"/>
      <c r="E42" s="92"/>
      <c r="F42" s="93"/>
      <c r="G42" s="10">
        <f aca="true" t="shared" si="7" ref="G42:R42">G37-G41</f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0</v>
      </c>
      <c r="O42" s="10">
        <f t="shared" si="7"/>
        <v>0</v>
      </c>
      <c r="P42" s="10">
        <f t="shared" si="7"/>
        <v>0</v>
      </c>
      <c r="Q42" s="10">
        <f t="shared" si="7"/>
        <v>0</v>
      </c>
      <c r="R42" s="10">
        <f t="shared" si="7"/>
        <v>0</v>
      </c>
      <c r="S42" s="18">
        <f t="shared" si="1"/>
        <v>0</v>
      </c>
    </row>
    <row r="43" spans="1:19" ht="15" customHeight="1">
      <c r="A43" s="6"/>
      <c r="B43" s="113" t="s">
        <v>2</v>
      </c>
      <c r="C43" s="116" t="s">
        <v>3</v>
      </c>
      <c r="D43" s="110" t="s">
        <v>66</v>
      </c>
      <c r="E43" s="111"/>
      <c r="F43" s="112"/>
      <c r="G43" s="15"/>
      <c r="H43" s="15"/>
      <c r="I43" s="15"/>
      <c r="J43" s="15"/>
      <c r="K43" s="15"/>
      <c r="L43" s="143"/>
      <c r="M43" s="143"/>
      <c r="N43" s="143"/>
      <c r="O43" s="143"/>
      <c r="P43" s="143"/>
      <c r="Q43" s="143"/>
      <c r="R43" s="144"/>
      <c r="S43" s="16">
        <f t="shared" si="1"/>
        <v>0</v>
      </c>
    </row>
    <row r="44" spans="1:19" ht="15" customHeight="1">
      <c r="A44" s="6"/>
      <c r="B44" s="114"/>
      <c r="C44" s="87"/>
      <c r="D44" s="84" t="s">
        <v>67</v>
      </c>
      <c r="E44" s="85"/>
      <c r="F44" s="86"/>
      <c r="G44" s="15"/>
      <c r="H44" s="15"/>
      <c r="I44" s="15"/>
      <c r="J44" s="15"/>
      <c r="K44" s="15"/>
      <c r="L44" s="143"/>
      <c r="M44" s="143"/>
      <c r="N44" s="143"/>
      <c r="O44" s="143"/>
      <c r="P44" s="143"/>
      <c r="Q44" s="143"/>
      <c r="R44" s="144"/>
      <c r="S44" s="16">
        <f t="shared" si="1"/>
        <v>0</v>
      </c>
    </row>
    <row r="45" spans="1:19" ht="15" customHeight="1">
      <c r="A45" s="6"/>
      <c r="B45" s="114"/>
      <c r="C45" s="117"/>
      <c r="D45" s="94" t="s">
        <v>68</v>
      </c>
      <c r="E45" s="94"/>
      <c r="F45" s="95"/>
      <c r="G45" s="15">
        <f aca="true" t="shared" si="8" ref="G45:R45">G43+G44</f>
        <v>0</v>
      </c>
      <c r="H45" s="15">
        <f t="shared" si="8"/>
        <v>0</v>
      </c>
      <c r="I45" s="15">
        <f t="shared" si="8"/>
        <v>0</v>
      </c>
      <c r="J45" s="15">
        <f t="shared" si="8"/>
        <v>0</v>
      </c>
      <c r="K45" s="15">
        <f t="shared" si="8"/>
        <v>0</v>
      </c>
      <c r="L45" s="15">
        <f t="shared" si="8"/>
        <v>0</v>
      </c>
      <c r="M45" s="15">
        <f t="shared" si="8"/>
        <v>0</v>
      </c>
      <c r="N45" s="15">
        <f t="shared" si="8"/>
        <v>0</v>
      </c>
      <c r="O45" s="15">
        <f t="shared" si="8"/>
        <v>0</v>
      </c>
      <c r="P45" s="15">
        <f t="shared" si="8"/>
        <v>0</v>
      </c>
      <c r="Q45" s="15">
        <f t="shared" si="8"/>
        <v>0</v>
      </c>
      <c r="R45" s="15">
        <f t="shared" si="8"/>
        <v>0</v>
      </c>
      <c r="S45" s="16">
        <f t="shared" si="1"/>
        <v>0</v>
      </c>
    </row>
    <row r="46" spans="1:19" ht="15" customHeight="1">
      <c r="A46" s="6"/>
      <c r="B46" s="114"/>
      <c r="C46" s="118" t="s">
        <v>16</v>
      </c>
      <c r="D46" s="84" t="s">
        <v>69</v>
      </c>
      <c r="E46" s="85"/>
      <c r="F46" s="8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>
        <f t="shared" si="1"/>
        <v>0</v>
      </c>
    </row>
    <row r="47" spans="1:19" ht="15" customHeight="1">
      <c r="A47" s="6"/>
      <c r="B47" s="114"/>
      <c r="C47" s="119"/>
      <c r="D47" s="84" t="s">
        <v>70</v>
      </c>
      <c r="E47" s="85"/>
      <c r="F47" s="86"/>
      <c r="G47" s="15"/>
      <c r="H47" s="15"/>
      <c r="I47" s="15"/>
      <c r="J47" s="15"/>
      <c r="K47" s="15"/>
      <c r="L47" s="143"/>
      <c r="M47" s="143"/>
      <c r="N47" s="143"/>
      <c r="O47" s="143"/>
      <c r="P47" s="143"/>
      <c r="Q47" s="143"/>
      <c r="R47" s="143"/>
      <c r="S47" s="16">
        <f t="shared" si="1"/>
        <v>0</v>
      </c>
    </row>
    <row r="48" spans="1:19" ht="15" customHeight="1" thickBot="1">
      <c r="A48" s="6"/>
      <c r="B48" s="115"/>
      <c r="C48" s="120"/>
      <c r="D48" s="121" t="s">
        <v>71</v>
      </c>
      <c r="E48" s="121"/>
      <c r="F48" s="122"/>
      <c r="G48" s="10">
        <f aca="true" t="shared" si="9" ref="G48:R48">G46+G47</f>
        <v>0</v>
      </c>
      <c r="H48" s="10">
        <f t="shared" si="9"/>
        <v>0</v>
      </c>
      <c r="I48" s="10">
        <f t="shared" si="9"/>
        <v>0</v>
      </c>
      <c r="J48" s="10">
        <f t="shared" si="9"/>
        <v>0</v>
      </c>
      <c r="K48" s="10">
        <f t="shared" si="9"/>
        <v>0</v>
      </c>
      <c r="L48" s="10">
        <f t="shared" si="9"/>
        <v>0</v>
      </c>
      <c r="M48" s="10">
        <f t="shared" si="9"/>
        <v>0</v>
      </c>
      <c r="N48" s="10">
        <f t="shared" si="9"/>
        <v>0</v>
      </c>
      <c r="O48" s="10">
        <f t="shared" si="9"/>
        <v>0</v>
      </c>
      <c r="P48" s="10">
        <f t="shared" si="9"/>
        <v>0</v>
      </c>
      <c r="Q48" s="10">
        <f t="shared" si="9"/>
        <v>0</v>
      </c>
      <c r="R48" s="10">
        <f t="shared" si="9"/>
        <v>0</v>
      </c>
      <c r="S48" s="18">
        <f t="shared" si="1"/>
        <v>0</v>
      </c>
    </row>
    <row r="49" spans="1:19" ht="15" customHeight="1" thickBot="1">
      <c r="A49" s="6" t="s">
        <v>9</v>
      </c>
      <c r="B49" s="102" t="s">
        <v>72</v>
      </c>
      <c r="C49" s="92"/>
      <c r="D49" s="92"/>
      <c r="E49" s="92"/>
      <c r="F49" s="93"/>
      <c r="G49" s="9">
        <f aca="true" t="shared" si="10" ref="G49:R49">G45-G48</f>
        <v>0</v>
      </c>
      <c r="H49" s="10">
        <f t="shared" si="10"/>
        <v>0</v>
      </c>
      <c r="I49" s="10">
        <f t="shared" si="10"/>
        <v>0</v>
      </c>
      <c r="J49" s="10">
        <f t="shared" si="10"/>
        <v>0</v>
      </c>
      <c r="K49" s="10">
        <f t="shared" si="10"/>
        <v>0</v>
      </c>
      <c r="L49" s="10">
        <f t="shared" si="10"/>
        <v>0</v>
      </c>
      <c r="M49" s="10">
        <f t="shared" si="10"/>
        <v>0</v>
      </c>
      <c r="N49" s="10">
        <f t="shared" si="10"/>
        <v>0</v>
      </c>
      <c r="O49" s="10">
        <f t="shared" si="10"/>
        <v>0</v>
      </c>
      <c r="P49" s="10">
        <f t="shared" si="10"/>
        <v>0</v>
      </c>
      <c r="Q49" s="10">
        <f t="shared" si="10"/>
        <v>0</v>
      </c>
      <c r="R49" s="10">
        <f t="shared" si="10"/>
        <v>0</v>
      </c>
      <c r="S49" s="18">
        <f t="shared" si="1"/>
        <v>0</v>
      </c>
    </row>
    <row r="50" spans="1:19" ht="15" customHeight="1" thickBot="1">
      <c r="A50" s="6"/>
      <c r="B50" s="107" t="s">
        <v>73</v>
      </c>
      <c r="C50" s="108"/>
      <c r="D50" s="108"/>
      <c r="E50" s="108"/>
      <c r="F50" s="109"/>
      <c r="G50" s="10">
        <f aca="true" t="shared" si="11" ref="G50:R50">G12+G34+G42+G49</f>
        <v>0</v>
      </c>
      <c r="H50" s="10">
        <f t="shared" si="11"/>
        <v>0</v>
      </c>
      <c r="I50" s="10">
        <f t="shared" si="11"/>
        <v>0</v>
      </c>
      <c r="J50" s="10">
        <f t="shared" si="11"/>
        <v>0</v>
      </c>
      <c r="K50" s="10">
        <f t="shared" si="11"/>
        <v>0</v>
      </c>
      <c r="L50" s="10">
        <f t="shared" si="11"/>
        <v>0</v>
      </c>
      <c r="M50" s="10">
        <f t="shared" si="11"/>
        <v>0</v>
      </c>
      <c r="N50" s="10">
        <f t="shared" si="11"/>
        <v>0</v>
      </c>
      <c r="O50" s="10">
        <f t="shared" si="11"/>
        <v>0</v>
      </c>
      <c r="P50" s="10">
        <f t="shared" si="11"/>
        <v>0</v>
      </c>
      <c r="Q50" s="10">
        <f t="shared" si="11"/>
        <v>0</v>
      </c>
      <c r="R50" s="10">
        <f t="shared" si="11"/>
        <v>0</v>
      </c>
      <c r="S50" s="13"/>
    </row>
    <row r="51" spans="1:19" s="20" customFormat="1" ht="12" hidden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s="20" customFormat="1" ht="12" hidden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s="20" customFormat="1" ht="12" hidden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s="20" customFormat="1" ht="12" hidden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s="20" customFormat="1" ht="12" hidden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s="20" customFormat="1" ht="12" hidden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s="20" customFormat="1" ht="12" hidden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20" customFormat="1" ht="12" hidden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3.5" hidden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3.5" hidden="1">
      <c r="A60" s="6"/>
      <c r="B60" s="19"/>
      <c r="C60" s="19"/>
      <c r="D60" s="21"/>
      <c r="E60" s="21"/>
      <c r="F60" s="19"/>
      <c r="G60" s="21"/>
      <c r="H60" s="19"/>
      <c r="I60" s="22"/>
      <c r="J60" s="21"/>
      <c r="K60" s="21"/>
      <c r="L60" s="21"/>
      <c r="M60" s="21"/>
      <c r="N60" s="21"/>
      <c r="O60" s="21"/>
      <c r="P60" s="21"/>
      <c r="Q60" s="146"/>
      <c r="R60" s="146"/>
      <c r="S60" s="21"/>
    </row>
    <row r="61" spans="1:19" ht="14.25" hidden="1" thickBot="1">
      <c r="A61" s="6"/>
      <c r="B61" s="23"/>
      <c r="C61" s="23"/>
      <c r="D61" s="23"/>
      <c r="E61" s="23"/>
      <c r="F61" s="23"/>
      <c r="G61" s="19"/>
      <c r="H61" s="19"/>
      <c r="I61" s="19"/>
      <c r="J61" s="19"/>
      <c r="K61" s="19"/>
      <c r="L61" s="19"/>
      <c r="M61" s="19"/>
      <c r="N61" s="19"/>
      <c r="O61" s="19"/>
      <c r="P61" s="24"/>
      <c r="Q61" s="24"/>
      <c r="R61" s="25"/>
      <c r="S61" s="25"/>
    </row>
    <row r="62" spans="1:19" ht="7.5" customHeight="1" hidden="1">
      <c r="A62" s="6"/>
      <c r="B62" s="19"/>
      <c r="C62" s="19"/>
      <c r="D62" s="19"/>
      <c r="E62" s="19"/>
      <c r="F62" s="19"/>
      <c r="G62" s="23"/>
      <c r="H62" s="23"/>
      <c r="I62" s="23"/>
      <c r="J62" s="23"/>
      <c r="K62" s="23"/>
      <c r="L62" s="19"/>
      <c r="M62" s="19"/>
      <c r="N62" s="19"/>
      <c r="O62" s="23"/>
      <c r="P62" s="23"/>
      <c r="Q62" s="23"/>
      <c r="R62" s="25"/>
      <c r="S62" s="19"/>
    </row>
    <row r="63" spans="1:19" s="2" customFormat="1" ht="14.25" hidden="1" thickBot="1">
      <c r="A63" s="6"/>
      <c r="B63" s="26"/>
      <c r="C63" s="27"/>
      <c r="D63" s="27"/>
      <c r="E63" s="27"/>
      <c r="F63" s="2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8"/>
    </row>
    <row r="64" spans="1:19" ht="14.25" hidden="1" thickBot="1">
      <c r="A64" s="6"/>
      <c r="B64" s="29"/>
      <c r="C64" s="23"/>
      <c r="D64" s="23"/>
      <c r="E64" s="23"/>
      <c r="F64" s="30"/>
      <c r="G64" s="10"/>
      <c r="H64" s="10"/>
      <c r="I64" s="10"/>
      <c r="J64" s="10"/>
      <c r="K64" s="10"/>
      <c r="L64" s="140"/>
      <c r="M64" s="140"/>
      <c r="N64" s="140"/>
      <c r="O64" s="140"/>
      <c r="P64" s="140"/>
      <c r="Q64" s="140"/>
      <c r="R64" s="141"/>
      <c r="S64" s="11"/>
    </row>
    <row r="65" spans="1:19" ht="14.25" hidden="1" thickBot="1">
      <c r="A65" s="6"/>
      <c r="B65" s="29"/>
      <c r="C65" s="23"/>
      <c r="D65" s="23"/>
      <c r="E65" s="23"/>
      <c r="F65" s="30"/>
      <c r="G65" s="10"/>
      <c r="H65" s="10"/>
      <c r="I65" s="10"/>
      <c r="J65" s="10"/>
      <c r="K65" s="10"/>
      <c r="L65" s="140"/>
      <c r="M65" s="140"/>
      <c r="N65" s="140"/>
      <c r="O65" s="140"/>
      <c r="P65" s="140"/>
      <c r="Q65" s="140"/>
      <c r="R65" s="141"/>
      <c r="S65" s="11"/>
    </row>
    <row r="66" spans="1:19" ht="14.25" hidden="1" thickBot="1">
      <c r="A66" s="6"/>
      <c r="B66" s="29"/>
      <c r="C66" s="23"/>
      <c r="D66" s="23"/>
      <c r="E66" s="23"/>
      <c r="F66" s="30"/>
      <c r="G66" s="10"/>
      <c r="H66" s="10"/>
      <c r="I66" s="10"/>
      <c r="J66" s="10"/>
      <c r="K66" s="10"/>
      <c r="L66" s="140"/>
      <c r="M66" s="140"/>
      <c r="N66" s="140"/>
      <c r="O66" s="140"/>
      <c r="P66" s="140"/>
      <c r="Q66" s="140"/>
      <c r="R66" s="141"/>
      <c r="S66" s="11"/>
    </row>
    <row r="67" spans="1:19" ht="14.25" hidden="1" thickBot="1">
      <c r="A67" s="6"/>
      <c r="B67" s="29"/>
      <c r="C67" s="23"/>
      <c r="D67" s="23"/>
      <c r="E67" s="23"/>
      <c r="F67" s="30"/>
      <c r="G67" s="10"/>
      <c r="H67" s="10"/>
      <c r="I67" s="10"/>
      <c r="J67" s="10"/>
      <c r="K67" s="10"/>
      <c r="L67" s="140"/>
      <c r="M67" s="140"/>
      <c r="N67" s="140"/>
      <c r="O67" s="140"/>
      <c r="P67" s="140"/>
      <c r="Q67" s="140"/>
      <c r="R67" s="141"/>
      <c r="S67" s="12"/>
    </row>
    <row r="68" spans="1:19" ht="14.25" hidden="1" thickBot="1">
      <c r="A68" s="6"/>
      <c r="B68" s="29"/>
      <c r="C68" s="23"/>
      <c r="D68" s="23"/>
      <c r="E68" s="23"/>
      <c r="F68" s="30"/>
      <c r="G68" s="10"/>
      <c r="H68" s="10"/>
      <c r="I68" s="10"/>
      <c r="J68" s="10"/>
      <c r="K68" s="10"/>
      <c r="L68" s="140"/>
      <c r="M68" s="140"/>
      <c r="N68" s="140"/>
      <c r="O68" s="140"/>
      <c r="P68" s="140"/>
      <c r="Q68" s="140"/>
      <c r="R68" s="141"/>
      <c r="S68" s="13"/>
    </row>
    <row r="69" spans="1:19" ht="13.5" hidden="1">
      <c r="A69" s="6"/>
      <c r="B69" s="31"/>
      <c r="C69" s="32"/>
      <c r="D69" s="33"/>
      <c r="E69" s="33"/>
      <c r="F69" s="3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2"/>
      <c r="S69" s="16"/>
    </row>
    <row r="70" spans="1:19" ht="13.5" hidden="1">
      <c r="A70" s="6"/>
      <c r="B70" s="35"/>
      <c r="C70" s="36"/>
      <c r="D70" s="24"/>
      <c r="E70" s="24"/>
      <c r="F70" s="37"/>
      <c r="G70" s="15"/>
      <c r="H70" s="15"/>
      <c r="I70" s="15"/>
      <c r="J70" s="15"/>
      <c r="K70" s="15"/>
      <c r="L70" s="143"/>
      <c r="M70" s="143"/>
      <c r="N70" s="143"/>
      <c r="O70" s="15"/>
      <c r="P70" s="15"/>
      <c r="Q70" s="15"/>
      <c r="R70" s="144"/>
      <c r="S70" s="16"/>
    </row>
    <row r="71" spans="1:19" ht="13.5" hidden="1">
      <c r="A71" s="6"/>
      <c r="B71" s="35"/>
      <c r="C71" s="36"/>
      <c r="D71" s="24"/>
      <c r="E71" s="24"/>
      <c r="F71" s="37"/>
      <c r="G71" s="15"/>
      <c r="H71" s="15"/>
      <c r="I71" s="15"/>
      <c r="J71" s="15"/>
      <c r="K71" s="15"/>
      <c r="L71" s="143"/>
      <c r="M71" s="143"/>
      <c r="N71" s="143"/>
      <c r="O71" s="15"/>
      <c r="P71" s="15"/>
      <c r="Q71" s="15"/>
      <c r="R71" s="144"/>
      <c r="S71" s="16"/>
    </row>
    <row r="72" spans="1:19" ht="13.5" hidden="1">
      <c r="A72" s="6"/>
      <c r="B72" s="35"/>
      <c r="C72" s="38"/>
      <c r="D72" s="24"/>
      <c r="E72" s="24"/>
      <c r="F72" s="37"/>
      <c r="G72" s="15"/>
      <c r="H72" s="15"/>
      <c r="I72" s="15"/>
      <c r="J72" s="15"/>
      <c r="K72" s="15"/>
      <c r="L72" s="143"/>
      <c r="M72" s="143"/>
      <c r="N72" s="143"/>
      <c r="O72" s="15"/>
      <c r="P72" s="15"/>
      <c r="Q72" s="15"/>
      <c r="R72" s="144"/>
      <c r="S72" s="16"/>
    </row>
    <row r="73" spans="1:19" ht="13.5" hidden="1">
      <c r="A73" s="6"/>
      <c r="B73" s="35"/>
      <c r="C73" s="39"/>
      <c r="D73" s="40"/>
      <c r="E73" s="24"/>
      <c r="F73" s="37"/>
      <c r="G73" s="15"/>
      <c r="H73" s="15"/>
      <c r="I73" s="15"/>
      <c r="J73" s="15"/>
      <c r="K73" s="15"/>
      <c r="L73" s="143"/>
      <c r="M73" s="143"/>
      <c r="N73" s="143"/>
      <c r="O73" s="15"/>
      <c r="P73" s="15"/>
      <c r="Q73" s="15"/>
      <c r="R73" s="144"/>
      <c r="S73" s="16"/>
    </row>
    <row r="74" spans="1:19" ht="13.5" hidden="1">
      <c r="A74" s="6"/>
      <c r="B74" s="35"/>
      <c r="C74" s="41"/>
      <c r="D74" s="42"/>
      <c r="E74" s="24"/>
      <c r="F74" s="37"/>
      <c r="G74" s="15"/>
      <c r="H74" s="15"/>
      <c r="I74" s="15"/>
      <c r="J74" s="15"/>
      <c r="K74" s="15"/>
      <c r="L74" s="143"/>
      <c r="M74" s="143"/>
      <c r="N74" s="143"/>
      <c r="O74" s="15"/>
      <c r="P74" s="15"/>
      <c r="Q74" s="15"/>
      <c r="R74" s="144"/>
      <c r="S74" s="16"/>
    </row>
    <row r="75" spans="1:19" ht="13.5" hidden="1">
      <c r="A75" s="6"/>
      <c r="B75" s="35"/>
      <c r="C75" s="43"/>
      <c r="D75" s="44"/>
      <c r="E75" s="24"/>
      <c r="F75" s="37"/>
      <c r="G75" s="15"/>
      <c r="H75" s="15"/>
      <c r="I75" s="19"/>
      <c r="J75" s="15"/>
      <c r="K75" s="15"/>
      <c r="L75" s="143"/>
      <c r="M75" s="143"/>
      <c r="N75" s="143"/>
      <c r="O75" s="15"/>
      <c r="P75" s="15"/>
      <c r="Q75" s="15"/>
      <c r="R75" s="144"/>
      <c r="S75" s="16"/>
    </row>
    <row r="76" spans="1:19" ht="13.5" hidden="1">
      <c r="A76" s="6"/>
      <c r="B76" s="35"/>
      <c r="C76" s="43"/>
      <c r="D76" s="24"/>
      <c r="E76" s="24"/>
      <c r="F76" s="37"/>
      <c r="G76" s="15"/>
      <c r="H76" s="15"/>
      <c r="I76" s="15"/>
      <c r="J76" s="45"/>
      <c r="K76" s="15"/>
      <c r="L76" s="143"/>
      <c r="M76" s="143"/>
      <c r="N76" s="143"/>
      <c r="O76" s="15"/>
      <c r="P76" s="15"/>
      <c r="Q76" s="15"/>
      <c r="R76" s="144"/>
      <c r="S76" s="16"/>
    </row>
    <row r="77" spans="1:19" ht="13.5" hidden="1">
      <c r="A77" s="6"/>
      <c r="B77" s="46"/>
      <c r="C77" s="24"/>
      <c r="D77" s="24"/>
      <c r="E77" s="24"/>
      <c r="F77" s="37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6"/>
    </row>
    <row r="78" spans="1:19" ht="13.5" hidden="1">
      <c r="A78" s="6"/>
      <c r="B78" s="35"/>
      <c r="C78" s="47"/>
      <c r="D78" s="24"/>
      <c r="E78" s="24"/>
      <c r="F78" s="37"/>
      <c r="G78" s="15"/>
      <c r="H78" s="15"/>
      <c r="I78" s="15"/>
      <c r="J78" s="15"/>
      <c r="K78" s="15"/>
      <c r="L78" s="143"/>
      <c r="M78" s="143"/>
      <c r="N78" s="143"/>
      <c r="O78" s="15"/>
      <c r="P78" s="15"/>
      <c r="Q78" s="15"/>
      <c r="R78" s="144"/>
      <c r="S78" s="16"/>
    </row>
    <row r="79" spans="1:19" ht="13.5" hidden="1">
      <c r="A79" s="6"/>
      <c r="B79" s="35"/>
      <c r="C79" s="36"/>
      <c r="D79" s="24"/>
      <c r="E79" s="24"/>
      <c r="F79" s="37"/>
      <c r="G79" s="15"/>
      <c r="H79" s="15"/>
      <c r="I79" s="15"/>
      <c r="J79" s="15"/>
      <c r="K79" s="15"/>
      <c r="L79" s="143"/>
      <c r="M79" s="143"/>
      <c r="N79" s="143"/>
      <c r="O79" s="15"/>
      <c r="P79" s="15"/>
      <c r="Q79" s="15"/>
      <c r="R79" s="144"/>
      <c r="S79" s="16"/>
    </row>
    <row r="80" spans="1:19" ht="13.5" hidden="1">
      <c r="A80" s="6"/>
      <c r="B80" s="35"/>
      <c r="C80" s="36"/>
      <c r="D80" s="24"/>
      <c r="E80" s="24"/>
      <c r="F80" s="37"/>
      <c r="G80" s="15"/>
      <c r="H80" s="15"/>
      <c r="I80" s="15"/>
      <c r="J80" s="15"/>
      <c r="K80" s="15"/>
      <c r="L80" s="143"/>
      <c r="M80" s="143"/>
      <c r="N80" s="143"/>
      <c r="O80" s="15"/>
      <c r="P80" s="15"/>
      <c r="Q80" s="15"/>
      <c r="R80" s="144"/>
      <c r="S80" s="16"/>
    </row>
    <row r="81" spans="1:19" ht="13.5" hidden="1">
      <c r="A81" s="6"/>
      <c r="B81" s="35"/>
      <c r="C81" s="36"/>
      <c r="D81" s="24"/>
      <c r="E81" s="24"/>
      <c r="F81" s="37"/>
      <c r="G81" s="15"/>
      <c r="H81" s="15"/>
      <c r="I81" s="15"/>
      <c r="J81" s="15"/>
      <c r="K81" s="15"/>
      <c r="L81" s="143"/>
      <c r="M81" s="143"/>
      <c r="N81" s="143"/>
      <c r="O81" s="15"/>
      <c r="P81" s="15"/>
      <c r="Q81" s="15"/>
      <c r="R81" s="144"/>
      <c r="S81" s="16"/>
    </row>
    <row r="82" spans="1:19" ht="13.5" hidden="1">
      <c r="A82" s="6"/>
      <c r="B82" s="35"/>
      <c r="C82" s="38"/>
      <c r="D82" s="24"/>
      <c r="E82" s="24"/>
      <c r="F82" s="37"/>
      <c r="G82" s="15"/>
      <c r="H82" s="15"/>
      <c r="I82" s="15"/>
      <c r="J82" s="15"/>
      <c r="K82" s="15"/>
      <c r="L82" s="143"/>
      <c r="M82" s="143"/>
      <c r="N82" s="143"/>
      <c r="O82" s="15"/>
      <c r="P82" s="15"/>
      <c r="Q82" s="15"/>
      <c r="R82" s="144"/>
      <c r="S82" s="16"/>
    </row>
    <row r="83" spans="1:19" ht="13.5" hidden="1">
      <c r="A83" s="6"/>
      <c r="B83" s="35"/>
      <c r="C83" s="47"/>
      <c r="D83" s="24"/>
      <c r="E83" s="24"/>
      <c r="F83" s="37"/>
      <c r="G83" s="15"/>
      <c r="H83" s="15"/>
      <c r="I83" s="15"/>
      <c r="J83" s="15"/>
      <c r="K83" s="15"/>
      <c r="L83" s="143"/>
      <c r="M83" s="143"/>
      <c r="N83" s="143"/>
      <c r="O83" s="15"/>
      <c r="P83" s="15"/>
      <c r="Q83" s="15"/>
      <c r="R83" s="144"/>
      <c r="S83" s="16"/>
    </row>
    <row r="84" spans="1:19" ht="13.5" hidden="1">
      <c r="A84" s="6"/>
      <c r="B84" s="35"/>
      <c r="C84" s="38"/>
      <c r="D84" s="24"/>
      <c r="E84" s="24"/>
      <c r="F84" s="37"/>
      <c r="G84" s="15"/>
      <c r="H84" s="15"/>
      <c r="I84" s="15"/>
      <c r="J84" s="15"/>
      <c r="K84" s="15"/>
      <c r="L84" s="143"/>
      <c r="M84" s="143"/>
      <c r="N84" s="143"/>
      <c r="O84" s="15"/>
      <c r="P84" s="15"/>
      <c r="Q84" s="15"/>
      <c r="R84" s="144"/>
      <c r="S84" s="16"/>
    </row>
    <row r="85" spans="1:19" ht="13.5" hidden="1">
      <c r="A85" s="6"/>
      <c r="B85" s="35"/>
      <c r="C85" s="43"/>
      <c r="D85" s="24"/>
      <c r="E85" s="24"/>
      <c r="F85" s="37"/>
      <c r="G85" s="15"/>
      <c r="H85" s="15"/>
      <c r="I85" s="15"/>
      <c r="J85" s="15"/>
      <c r="K85" s="15"/>
      <c r="L85" s="143"/>
      <c r="M85" s="143"/>
      <c r="N85" s="143"/>
      <c r="O85" s="15"/>
      <c r="P85" s="15"/>
      <c r="Q85" s="15"/>
      <c r="R85" s="144"/>
      <c r="S85" s="16"/>
    </row>
    <row r="86" spans="1:19" ht="13.5" hidden="1">
      <c r="A86" s="6"/>
      <c r="B86" s="35"/>
      <c r="C86" s="43"/>
      <c r="D86" s="24"/>
      <c r="E86" s="24"/>
      <c r="F86" s="37"/>
      <c r="G86" s="15"/>
      <c r="H86" s="15"/>
      <c r="I86" s="15"/>
      <c r="J86" s="15"/>
      <c r="K86" s="15"/>
      <c r="L86" s="143"/>
      <c r="M86" s="143"/>
      <c r="N86" s="143"/>
      <c r="O86" s="15"/>
      <c r="P86" s="15"/>
      <c r="Q86" s="15"/>
      <c r="R86" s="144"/>
      <c r="S86" s="16"/>
    </row>
    <row r="87" spans="1:19" ht="14.25" hidden="1" thickBot="1">
      <c r="A87" s="6"/>
      <c r="B87" s="48"/>
      <c r="C87" s="23"/>
      <c r="D87" s="23"/>
      <c r="E87" s="23"/>
      <c r="F87" s="3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6"/>
    </row>
    <row r="88" spans="1:19" ht="14.25" hidden="1" thickBot="1">
      <c r="A88" s="6"/>
      <c r="B88" s="48"/>
      <c r="C88" s="23"/>
      <c r="D88" s="23"/>
      <c r="E88" s="23"/>
      <c r="F88" s="3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/>
    </row>
    <row r="89" spans="1:19" ht="13.5" hidden="1">
      <c r="A89" s="6"/>
      <c r="B89" s="35"/>
      <c r="C89" s="49"/>
      <c r="D89" s="43"/>
      <c r="E89" s="24"/>
      <c r="F89" s="37"/>
      <c r="G89" s="15"/>
      <c r="H89" s="15"/>
      <c r="I89" s="15"/>
      <c r="J89" s="15"/>
      <c r="K89" s="15"/>
      <c r="L89" s="143"/>
      <c r="M89" s="145"/>
      <c r="N89" s="143"/>
      <c r="O89" s="15"/>
      <c r="P89" s="15"/>
      <c r="Q89" s="15"/>
      <c r="R89" s="144"/>
      <c r="S89" s="11"/>
    </row>
    <row r="90" spans="1:19" ht="13.5" hidden="1">
      <c r="A90" s="6"/>
      <c r="B90" s="35"/>
      <c r="C90" s="49"/>
      <c r="D90" s="43"/>
      <c r="E90" s="24"/>
      <c r="F90" s="37"/>
      <c r="G90" s="15"/>
      <c r="H90" s="15"/>
      <c r="I90" s="15"/>
      <c r="J90" s="15"/>
      <c r="K90" s="147"/>
      <c r="L90" s="143"/>
      <c r="M90" s="143"/>
      <c r="N90" s="145"/>
      <c r="O90" s="15"/>
      <c r="P90" s="15"/>
      <c r="Q90" s="145"/>
      <c r="R90" s="148"/>
      <c r="S90" s="16"/>
    </row>
    <row r="91" spans="1:19" ht="13.5" hidden="1">
      <c r="A91" s="6"/>
      <c r="B91" s="35"/>
      <c r="C91" s="43"/>
      <c r="D91" s="24"/>
      <c r="E91" s="24"/>
      <c r="F91" s="37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</row>
    <row r="92" spans="1:19" ht="13.5" hidden="1">
      <c r="A92" s="6"/>
      <c r="B92" s="35"/>
      <c r="C92" s="49"/>
      <c r="D92" s="43"/>
      <c r="E92" s="24"/>
      <c r="F92" s="37"/>
      <c r="G92" s="15"/>
      <c r="H92" s="15"/>
      <c r="I92" s="15"/>
      <c r="J92" s="15"/>
      <c r="K92" s="15"/>
      <c r="L92" s="143"/>
      <c r="M92" s="143"/>
      <c r="N92" s="143"/>
      <c r="O92" s="15"/>
      <c r="P92" s="15"/>
      <c r="Q92" s="15"/>
      <c r="R92" s="144"/>
      <c r="S92" s="16"/>
    </row>
    <row r="93" spans="1:19" ht="13.5" hidden="1">
      <c r="A93" s="6"/>
      <c r="B93" s="35"/>
      <c r="C93" s="49"/>
      <c r="D93" s="43"/>
      <c r="E93" s="24"/>
      <c r="F93" s="37"/>
      <c r="G93" s="15"/>
      <c r="H93" s="15"/>
      <c r="I93" s="15"/>
      <c r="J93" s="15"/>
      <c r="K93" s="15"/>
      <c r="L93" s="143"/>
      <c r="M93" s="143"/>
      <c r="N93" s="143"/>
      <c r="O93" s="15"/>
      <c r="P93" s="15"/>
      <c r="Q93" s="15"/>
      <c r="R93" s="144"/>
      <c r="S93" s="16"/>
    </row>
    <row r="94" spans="1:19" ht="13.5" hidden="1">
      <c r="A94" s="6"/>
      <c r="B94" s="35"/>
      <c r="C94" s="49"/>
      <c r="D94" s="43"/>
      <c r="E94" s="24"/>
      <c r="F94" s="37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44"/>
      <c r="S94" s="16"/>
    </row>
    <row r="95" spans="1:19" ht="14.25" hidden="1" thickBot="1">
      <c r="A95" s="6"/>
      <c r="B95" s="48"/>
      <c r="C95" s="50"/>
      <c r="D95" s="23"/>
      <c r="E95" s="23"/>
      <c r="F95" s="3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8"/>
    </row>
    <row r="96" spans="1:19" ht="14.25" hidden="1" thickBot="1">
      <c r="A96" s="6"/>
      <c r="B96" s="29"/>
      <c r="C96" s="23"/>
      <c r="D96" s="23"/>
      <c r="E96" s="23"/>
      <c r="F96" s="3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8"/>
    </row>
    <row r="97" spans="1:19" ht="13.5" hidden="1">
      <c r="A97" s="6"/>
      <c r="B97" s="35"/>
      <c r="C97" s="51"/>
      <c r="D97" s="43"/>
      <c r="E97" s="24"/>
      <c r="F97" s="37"/>
      <c r="G97" s="15"/>
      <c r="H97" s="15"/>
      <c r="I97" s="15"/>
      <c r="J97" s="15"/>
      <c r="K97" s="15"/>
      <c r="L97" s="143"/>
      <c r="M97" s="143"/>
      <c r="N97" s="143"/>
      <c r="O97" s="143"/>
      <c r="P97" s="143"/>
      <c r="Q97" s="143"/>
      <c r="R97" s="144"/>
      <c r="S97" s="16"/>
    </row>
    <row r="98" spans="1:19" ht="13.5" hidden="1">
      <c r="A98" s="6"/>
      <c r="B98" s="35"/>
      <c r="C98" s="51"/>
      <c r="D98" s="43"/>
      <c r="E98" s="24"/>
      <c r="F98" s="37"/>
      <c r="G98" s="15"/>
      <c r="H98" s="15"/>
      <c r="I98" s="15"/>
      <c r="J98" s="15"/>
      <c r="K98" s="15"/>
      <c r="L98" s="143"/>
      <c r="M98" s="143"/>
      <c r="N98" s="143"/>
      <c r="O98" s="143"/>
      <c r="P98" s="143"/>
      <c r="Q98" s="143"/>
      <c r="R98" s="144"/>
      <c r="S98" s="16"/>
    </row>
    <row r="99" spans="1:19" ht="13.5" hidden="1">
      <c r="A99" s="6"/>
      <c r="B99" s="35"/>
      <c r="C99" s="52"/>
      <c r="D99" s="43"/>
      <c r="E99" s="24"/>
      <c r="F99" s="37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/>
    </row>
    <row r="100" spans="1:19" ht="13.5" hidden="1">
      <c r="A100" s="6"/>
      <c r="B100" s="35"/>
      <c r="C100" s="49"/>
      <c r="D100" s="43"/>
      <c r="E100" s="24"/>
      <c r="F100" s="37"/>
      <c r="G100" s="15"/>
      <c r="H100" s="15"/>
      <c r="I100" s="15"/>
      <c r="J100" s="15"/>
      <c r="K100" s="15"/>
      <c r="L100" s="143"/>
      <c r="M100" s="143"/>
      <c r="N100" s="143"/>
      <c r="O100" s="143"/>
      <c r="P100" s="143"/>
      <c r="Q100" s="143"/>
      <c r="R100" s="144"/>
      <c r="S100" s="16"/>
    </row>
    <row r="101" spans="1:19" ht="13.5" hidden="1">
      <c r="A101" s="6"/>
      <c r="B101" s="35"/>
      <c r="C101" s="49"/>
      <c r="D101" s="43"/>
      <c r="E101" s="24"/>
      <c r="F101" s="37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6"/>
    </row>
    <row r="102" spans="1:19" ht="14.25" hidden="1" thickBot="1">
      <c r="A102" s="6"/>
      <c r="B102" s="48"/>
      <c r="C102" s="50"/>
      <c r="D102" s="50"/>
      <c r="E102" s="23"/>
      <c r="F102" s="3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8"/>
    </row>
    <row r="103" spans="1:19" ht="14.25" hidden="1" thickBot="1">
      <c r="A103" s="6"/>
      <c r="B103" s="29"/>
      <c r="C103" s="23"/>
      <c r="D103" s="23"/>
      <c r="E103" s="23"/>
      <c r="F103" s="3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8"/>
    </row>
    <row r="104" spans="1:19" ht="14.25" hidden="1" thickBot="1">
      <c r="A104" s="6"/>
      <c r="B104" s="29"/>
      <c r="C104" s="23"/>
      <c r="D104" s="23"/>
      <c r="E104" s="23"/>
      <c r="F104" s="3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3"/>
    </row>
    <row r="105" spans="1:12" s="53" customFormat="1" ht="12" hidden="1">
      <c r="A105" s="19"/>
      <c r="D105" s="19"/>
      <c r="E105" s="19"/>
      <c r="F105" s="19"/>
      <c r="G105" s="19"/>
      <c r="I105" s="19"/>
      <c r="L105" s="19"/>
    </row>
    <row r="106" spans="1:12" s="53" customFormat="1" ht="12" hidden="1">
      <c r="A106" s="19"/>
      <c r="D106" s="19"/>
      <c r="E106" s="19"/>
      <c r="F106" s="19"/>
      <c r="G106" s="19"/>
      <c r="I106" s="19"/>
      <c r="L106" s="19"/>
    </row>
    <row r="107" spans="1:12" s="53" customFormat="1" ht="12" hidden="1">
      <c r="A107" s="19"/>
      <c r="D107" s="19"/>
      <c r="E107" s="19"/>
      <c r="F107" s="19"/>
      <c r="G107" s="19"/>
      <c r="I107" s="19"/>
      <c r="L107" s="19"/>
    </row>
    <row r="108" spans="1:12" s="53" customFormat="1" ht="12" hidden="1">
      <c r="A108" s="19"/>
      <c r="D108" s="19"/>
      <c r="E108" s="19"/>
      <c r="F108" s="19"/>
      <c r="G108" s="19"/>
      <c r="I108" s="19"/>
      <c r="L108" s="19"/>
    </row>
    <row r="109" spans="1:12" s="53" customFormat="1" ht="12" hidden="1">
      <c r="A109" s="19"/>
      <c r="D109" s="19"/>
      <c r="E109" s="19"/>
      <c r="F109" s="19"/>
      <c r="G109" s="19"/>
      <c r="I109" s="19"/>
      <c r="L109" s="19"/>
    </row>
    <row r="110" spans="1:12" s="53" customFormat="1" ht="12" hidden="1">
      <c r="A110" s="19"/>
      <c r="D110" s="19"/>
      <c r="E110" s="19"/>
      <c r="F110" s="19"/>
      <c r="G110" s="19"/>
      <c r="I110" s="19"/>
      <c r="L110" s="19"/>
    </row>
    <row r="111" spans="1:12" s="53" customFormat="1" ht="12" hidden="1">
      <c r="A111" s="19"/>
      <c r="D111" s="19"/>
      <c r="E111" s="19"/>
      <c r="F111" s="19"/>
      <c r="G111" s="19"/>
      <c r="I111" s="19"/>
      <c r="L111" s="19"/>
    </row>
    <row r="112" spans="1:12" s="53" customFormat="1" ht="12" hidden="1">
      <c r="A112" s="19"/>
      <c r="D112" s="19"/>
      <c r="E112" s="19"/>
      <c r="F112" s="19"/>
      <c r="G112" s="19"/>
      <c r="I112" s="19"/>
      <c r="L112" s="19"/>
    </row>
    <row r="113" spans="1:19" s="20" customFormat="1" ht="12">
      <c r="A113" s="6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="20" customFormat="1" ht="11.25">
      <c r="A114" s="54"/>
    </row>
    <row r="115" spans="1:16" s="20" customFormat="1" ht="13.5">
      <c r="A115" s="54"/>
      <c r="L115" s="1"/>
      <c r="P115" s="1"/>
    </row>
    <row r="116" spans="1:16" s="20" customFormat="1" ht="13.5">
      <c r="A116" s="54"/>
      <c r="P116" s="1"/>
    </row>
    <row r="117" spans="1:16" s="20" customFormat="1" ht="13.5">
      <c r="A117" s="54"/>
      <c r="P117" s="1"/>
    </row>
    <row r="118" s="20" customFormat="1" ht="11.25">
      <c r="A118" s="54"/>
    </row>
    <row r="119" spans="1:14" s="20" customFormat="1" ht="13.5">
      <c r="A119" s="54"/>
      <c r="N119" s="1"/>
    </row>
  </sheetData>
  <mergeCells count="58">
    <mergeCell ref="A1:S1"/>
    <mergeCell ref="B3:F3"/>
    <mergeCell ref="B7:F7"/>
    <mergeCell ref="D47:F47"/>
    <mergeCell ref="D35:F35"/>
    <mergeCell ref="D36:F36"/>
    <mergeCell ref="D37:F37"/>
    <mergeCell ref="D38:F38"/>
    <mergeCell ref="C31:F31"/>
    <mergeCell ref="C32:F32"/>
    <mergeCell ref="D39:F39"/>
    <mergeCell ref="D40:F40"/>
    <mergeCell ref="D41:F41"/>
    <mergeCell ref="B42:F42"/>
    <mergeCell ref="B35:B41"/>
    <mergeCell ref="C35:C37"/>
    <mergeCell ref="C38:C41"/>
    <mergeCell ref="B50:F50"/>
    <mergeCell ref="D43:F43"/>
    <mergeCell ref="D44:F44"/>
    <mergeCell ref="D45:F45"/>
    <mergeCell ref="D46:F46"/>
    <mergeCell ref="B43:B48"/>
    <mergeCell ref="C43:C45"/>
    <mergeCell ref="C46:C48"/>
    <mergeCell ref="D48:F48"/>
    <mergeCell ref="B49:F49"/>
    <mergeCell ref="C33:F33"/>
    <mergeCell ref="B34:F34"/>
    <mergeCell ref="B23:B33"/>
    <mergeCell ref="C23:C28"/>
    <mergeCell ref="C29:C30"/>
    <mergeCell ref="D28:F28"/>
    <mergeCell ref="D27:F27"/>
    <mergeCell ref="D29:F29"/>
    <mergeCell ref="D30:F30"/>
    <mergeCell ref="D23:F23"/>
    <mergeCell ref="D24:F24"/>
    <mergeCell ref="D25:F25"/>
    <mergeCell ref="D26:F26"/>
    <mergeCell ref="E20:F20"/>
    <mergeCell ref="C22:F22"/>
    <mergeCell ref="C21:F21"/>
    <mergeCell ref="C18:D20"/>
    <mergeCell ref="B8:F8"/>
    <mergeCell ref="B9:F9"/>
    <mergeCell ref="B10:F10"/>
    <mergeCell ref="B11:F11"/>
    <mergeCell ref="B12:F12"/>
    <mergeCell ref="D13:F13"/>
    <mergeCell ref="D14:F14"/>
    <mergeCell ref="C13:C17"/>
    <mergeCell ref="B13:B22"/>
    <mergeCell ref="D15:F15"/>
    <mergeCell ref="D16:F16"/>
    <mergeCell ref="E18:F18"/>
    <mergeCell ref="E19:F19"/>
    <mergeCell ref="D17:F17"/>
  </mergeCells>
  <printOptions/>
  <pageMargins left="0.76" right="0.2362204724409449" top="0.35" bottom="0.32" header="0.2" footer="0.19"/>
  <pageSetup horizontalDpi="300" verticalDpi="300" orientation="landscape" paperSize="12" r:id="rId2"/>
  <headerFooter alignWithMargins="0">
    <oddFooter xml:space="preserve">&amp;C&amp;8&amp;P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（株）鹿児島銀行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鹿児島銀行</dc:creator>
  <cp:keywords/>
  <dc:description/>
  <cp:lastModifiedBy>鹿児島銀行</cp:lastModifiedBy>
  <cp:lastPrinted>2009-06-10T05:56:19Z</cp:lastPrinted>
  <dcterms:created xsi:type="dcterms:W3CDTF">2002-03-13T03:55:36Z</dcterms:created>
  <dcterms:modified xsi:type="dcterms:W3CDTF">2009-06-17T05:55:26Z</dcterms:modified>
  <cp:category/>
  <cp:version/>
  <cp:contentType/>
  <cp:contentStatus/>
</cp:coreProperties>
</file>